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RAB\DDDU\02_Crime\09_Projects\Technical Support\Nigeria\Corruption_2nd project\Report\Tables\"/>
    </mc:Choice>
  </mc:AlternateContent>
  <xr:revisionPtr revIDLastSave="0" documentId="13_ncr:1_{06A404AA-AA94-4BBB-B3CF-2F555DC3921C}" xr6:coauthVersionLast="41" xr6:coauthVersionMax="41" xr10:uidLastSave="{00000000-0000-0000-0000-000000000000}"/>
  <bookViews>
    <workbookView xWindow="-120" yWindow="-120" windowWidth="19440" windowHeight="15000" xr2:uid="{115CF2BB-9303-458C-A8FC-D23E176E2CCE}"/>
  </bookViews>
  <sheets>
    <sheet name="Chapter 4" sheetId="1" r:id="rId1"/>
  </sheets>
  <externalReferences>
    <externalReference r:id="rId2"/>
  </externalReferences>
  <definedNames>
    <definedName name="_Toc20846894" localSheetId="0">'Chapter 4'!$S$1</definedName>
    <definedName name="_Toc20846896" localSheetId="0">'Chapter 4'!$BD$1</definedName>
    <definedName name="_Toc21959156" localSheetId="0">'Chapter 4'!$FL$1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/>
  <c r="Q25" i="1"/>
  <c r="Q18" i="1"/>
  <c r="DK22" i="1"/>
  <c r="DK21" i="1"/>
  <c r="DK20" i="1"/>
  <c r="DK19" i="1"/>
  <c r="DK18" i="1"/>
  <c r="DK17" i="1"/>
  <c r="DK16" i="1"/>
  <c r="DK15" i="1"/>
  <c r="DK13" i="1"/>
  <c r="DK12" i="1"/>
  <c r="DK11" i="1"/>
  <c r="DK10" i="1"/>
  <c r="DK9" i="1"/>
  <c r="DK8" i="1"/>
  <c r="DK7" i="1"/>
  <c r="DK6" i="1"/>
  <c r="Q11" i="1" l="1"/>
  <c r="Q10" i="1"/>
  <c r="Q9" i="1"/>
  <c r="Q8" i="1"/>
  <c r="Q7" i="1"/>
  <c r="CF20" i="1" l="1"/>
  <c r="CF19" i="1"/>
  <c r="CF16" i="1"/>
  <c r="CF18" i="1"/>
  <c r="CF15" i="1"/>
  <c r="CF17" i="1"/>
  <c r="CF14" i="1"/>
  <c r="CF11" i="1"/>
  <c r="CF10" i="1"/>
  <c r="CF7" i="1"/>
  <c r="CF9" i="1"/>
  <c r="CF6" i="1"/>
  <c r="CF8" i="1"/>
  <c r="CF5" i="1"/>
  <c r="BU18" i="1"/>
  <c r="BU11" i="1"/>
  <c r="BU17" i="1"/>
  <c r="BU10" i="1"/>
  <c r="BU16" i="1"/>
  <c r="BU9" i="1"/>
  <c r="BU15" i="1"/>
  <c r="BU8" i="1"/>
  <c r="BU14" i="1"/>
  <c r="BU7" i="1"/>
  <c r="BU13" i="1"/>
  <c r="BU6" i="1"/>
  <c r="BU12" i="1"/>
  <c r="BU5" i="1"/>
  <c r="BI14" i="1"/>
  <c r="BI9" i="1"/>
  <c r="BI13" i="1"/>
  <c r="BI8" i="1"/>
  <c r="BI12" i="1"/>
  <c r="BI7" i="1"/>
  <c r="BI11" i="1"/>
  <c r="BI6" i="1"/>
  <c r="BI10" i="1"/>
  <c r="BI5" i="1"/>
  <c r="AJ6" i="1"/>
  <c r="AJ7" i="1"/>
  <c r="AJ8" i="1"/>
  <c r="AJ9" i="1"/>
  <c r="AJ10" i="1"/>
  <c r="AJ12" i="1"/>
  <c r="AJ13" i="1"/>
  <c r="AJ14" i="1"/>
  <c r="AJ15" i="1"/>
  <c r="AJ16" i="1"/>
  <c r="AJ18" i="1"/>
  <c r="AJ19" i="1"/>
  <c r="AJ20" i="1"/>
  <c r="AJ21" i="1"/>
  <c r="AJ22" i="1"/>
  <c r="AJ24" i="1"/>
  <c r="AJ25" i="1"/>
  <c r="AJ26" i="1"/>
  <c r="AJ27" i="1"/>
  <c r="AJ28" i="1"/>
  <c r="Y30" i="1"/>
  <c r="Y29" i="1"/>
  <c r="Y28" i="1"/>
  <c r="Y27" i="1"/>
  <c r="Y26" i="1"/>
  <c r="Y24" i="1"/>
  <c r="Y23" i="1"/>
  <c r="Y22" i="1"/>
  <c r="Y21" i="1"/>
  <c r="Y20" i="1"/>
  <c r="Y15" i="1"/>
  <c r="Y14" i="1"/>
  <c r="Y13" i="1"/>
  <c r="Y12" i="1"/>
  <c r="Y11" i="1"/>
  <c r="Y9" i="1"/>
  <c r="Y8" i="1"/>
  <c r="Y7" i="1"/>
  <c r="Y6" i="1"/>
  <c r="Y5" i="1"/>
  <c r="Q13" i="1"/>
  <c r="Q14" i="1"/>
  <c r="Q12" i="1"/>
  <c r="F11" i="1" l="1"/>
  <c r="I11" i="1"/>
  <c r="F13" i="1"/>
  <c r="I13" i="1"/>
  <c r="F12" i="1"/>
  <c r="I12" i="1"/>
  <c r="F14" i="1"/>
  <c r="I14" i="1"/>
  <c r="I5" i="1"/>
  <c r="I7" i="1"/>
  <c r="I6" i="1"/>
  <c r="I8" i="1"/>
</calcChain>
</file>

<file path=xl/sharedStrings.xml><?xml version="1.0" encoding="utf-8"?>
<sst xmlns="http://schemas.openxmlformats.org/spreadsheetml/2006/main" count="441" uniqueCount="110">
  <si>
    <t xml:space="preserve"> </t>
  </si>
  <si>
    <t>c1</t>
  </si>
  <si>
    <t>b</t>
  </si>
  <si>
    <t>ll</t>
  </si>
  <si>
    <t>ul</t>
  </si>
  <si>
    <t>Margin of error</t>
  </si>
  <si>
    <t>Margin of Error</t>
  </si>
  <si>
    <t>Urban</t>
  </si>
  <si>
    <t>Prosecutors</t>
  </si>
  <si>
    <t>Teachers/Lecturers</t>
  </si>
  <si>
    <t>Members of Parliament/Legislature</t>
  </si>
  <si>
    <t>Members of the Armed Forces</t>
  </si>
  <si>
    <t>Don't Know</t>
  </si>
  <si>
    <t>Rural</t>
  </si>
  <si>
    <t>Figure 1: Prevalence and frequency of bribery by sex, Nigeria, 2016 and 2019</t>
  </si>
  <si>
    <t>Female</t>
  </si>
  <si>
    <t>Male</t>
  </si>
  <si>
    <t>95 Max</t>
  </si>
  <si>
    <t>95 Min</t>
  </si>
  <si>
    <t>Std. Err.</t>
  </si>
  <si>
    <t>Prevalence</t>
  </si>
  <si>
    <t>Year</t>
  </si>
  <si>
    <t>Gender</t>
  </si>
  <si>
    <t>Mergin of Error</t>
  </si>
  <si>
    <t>ghost</t>
  </si>
  <si>
    <t>Figure 2: Prevalence and frequency of bribery, by sex and by place of residence, Nigeria, 2016 and 2019</t>
  </si>
  <si>
    <t>Figure 3: Prevalence and frequency of bribery, by age group, Nigeria, 2016 and 2019</t>
  </si>
  <si>
    <t>18-24</t>
  </si>
  <si>
    <t>25-34</t>
  </si>
  <si>
    <t>35-49</t>
  </si>
  <si>
    <t>50-64</t>
  </si>
  <si>
    <t>65 +</t>
  </si>
  <si>
    <t>Average number of bribes</t>
  </si>
  <si>
    <t>In draft there is also a version with bars instead of the line for prevalence</t>
  </si>
  <si>
    <t>Figure 4: Prevalence of bribery, by age group and sex, Nigeria, 2016 and 2019</t>
  </si>
  <si>
    <t xml:space="preserve">65 + </t>
  </si>
  <si>
    <t xml:space="preserve">50-64 </t>
  </si>
  <si>
    <t xml:space="preserve">35-49 </t>
  </si>
  <si>
    <t xml:space="preserve">25-34 </t>
  </si>
  <si>
    <t xml:space="preserve">18-24 </t>
  </si>
  <si>
    <t>Figure 5: Prevalence of bribery, by age (five-year age bands), sex and place of residence, Nigeria, 2019</t>
  </si>
  <si>
    <r>
      <t>Figure 6:</t>
    </r>
    <r>
      <rPr>
        <b/>
        <sz val="7"/>
        <rFont val="Times New Roman"/>
        <family val="1"/>
      </rPr>
      <t xml:space="preserve">  </t>
    </r>
    <r>
      <rPr>
        <b/>
        <sz val="10.5"/>
        <rFont val="Segoe UI Semilight"/>
        <family val="2"/>
      </rPr>
      <t>Prevalence and frequency of bribery, by educational attainment, Nigeria, 2016 and 2019</t>
    </r>
  </si>
  <si>
    <t xml:space="preserve">No formal education </t>
  </si>
  <si>
    <t xml:space="preserve">Primary education </t>
  </si>
  <si>
    <t xml:space="preserve">Secondary education </t>
  </si>
  <si>
    <t xml:space="preserve">Post-secondary, non-tertiary education </t>
  </si>
  <si>
    <t xml:space="preserve">Tertiary education </t>
  </si>
  <si>
    <t>Tertiary education</t>
  </si>
  <si>
    <t>Post-secondary, non-tertiary edu</t>
  </si>
  <si>
    <t>Secondary education</t>
  </si>
  <si>
    <t>Primary education</t>
  </si>
  <si>
    <t>No formal education</t>
  </si>
  <si>
    <t>Figure 7: Prevalence and frequency of bribery, by employment status, Nigeria, 2016 and 2019</t>
  </si>
  <si>
    <t xml:space="preserve">Unemployed </t>
  </si>
  <si>
    <t xml:space="preserve">Student/Apprentice </t>
  </si>
  <si>
    <t xml:space="preserve">Retired </t>
  </si>
  <si>
    <t>10</t>
  </si>
  <si>
    <t xml:space="preserve"> Figure 8: Prevalence and frequency of bribery by type of occupation, Nigeria, 2016 and 2019</t>
  </si>
  <si>
    <t>Professional/
technician/managerial</t>
  </si>
  <si>
    <t>Clerical Support 
Workers</t>
  </si>
  <si>
    <t>Workers</t>
  </si>
  <si>
    <t>Number of bribes</t>
  </si>
  <si>
    <t>Figure 9: Prevalence and frequency of bribery, by monthly household expenditure, Nigeria, 2019</t>
  </si>
  <si>
    <t>Less than 14,999</t>
  </si>
  <si>
    <t>Figure 10: Prevalence of bribery, by sex and public official, Nigeria, 2019</t>
  </si>
  <si>
    <t>Figure 11: Prevalence of bribery, by sex and type of public official, Nigeria, 2016 and 2019</t>
  </si>
  <si>
    <t>year</t>
  </si>
  <si>
    <t>Errorbars have to be added!</t>
  </si>
  <si>
    <t>Private sector employee</t>
  </si>
  <si>
    <t>Public sector employee</t>
  </si>
  <si>
    <t xml:space="preserve">Self-employed/Employer </t>
  </si>
  <si>
    <t xml:space="preserve">Homemaker/Housekeeper </t>
  </si>
  <si>
    <t>Professional/
technical/managerial</t>
  </si>
  <si>
    <t>Clerical support 
workers</t>
  </si>
  <si>
    <t>Other workers</t>
  </si>
  <si>
    <t>Less tha 14,999</t>
  </si>
  <si>
    <t>15,000 - 24,999</t>
  </si>
  <si>
    <t>25,000 - 49,999</t>
  </si>
  <si>
    <t>50,000 - 99,999</t>
  </si>
  <si>
    <t>100,000 - 199,999</t>
  </si>
  <si>
    <t>200,000 - 499,999</t>
  </si>
  <si>
    <t>500,000 - 999,999</t>
  </si>
  <si>
    <t>1,000,000 ad above</t>
  </si>
  <si>
    <t>Do't kow</t>
  </si>
  <si>
    <t>1,000,000 and above</t>
  </si>
  <si>
    <t>Do not know</t>
  </si>
  <si>
    <t>Police officers</t>
  </si>
  <si>
    <t>Judges/Magistrates</t>
  </si>
  <si>
    <t>Tax/Revenue officers</t>
  </si>
  <si>
    <t>Public utility officers</t>
  </si>
  <si>
    <t>Land registry officers</t>
  </si>
  <si>
    <t>Elected local/state government representatives</t>
  </si>
  <si>
    <t>Embassy/Consulate officers</t>
  </si>
  <si>
    <t>Other public officials</t>
  </si>
  <si>
    <t>Customs/Immigration officers</t>
  </si>
  <si>
    <t>Doctors, Nurses, Midwives</t>
  </si>
  <si>
    <t>Other health workers</t>
  </si>
  <si>
    <t>Federal Road Safety Corps</t>
  </si>
  <si>
    <t>Vehicle inspection officers</t>
  </si>
  <si>
    <t xml:space="preserve">18 - 19  </t>
  </si>
  <si>
    <t xml:space="preserve">20 - 24  </t>
  </si>
  <si>
    <t xml:space="preserve">25 - 29  </t>
  </si>
  <si>
    <t xml:space="preserve">30 - 34  </t>
  </si>
  <si>
    <t xml:space="preserve">35 - 39  </t>
  </si>
  <si>
    <t xml:space="preserve">40 - 44  </t>
  </si>
  <si>
    <t xml:space="preserve">45 - 49  </t>
  </si>
  <si>
    <t xml:space="preserve">50 - 54  </t>
  </si>
  <si>
    <t xml:space="preserve">55 - 59  </t>
  </si>
  <si>
    <t xml:space="preserve">60 - 64  </t>
  </si>
  <si>
    <t xml:space="preserve">65 +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</si>
</sst>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name val="Times New Roman"/>
      <family val="1"/>
    </font>
    <font>
      <b/>
      <sz val="10.5"/>
      <name val="Segoe UI Semilight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1" xfId="0" applyBorder="1"/>
    <xf numFmtId="0" fontId="2" fillId="2" borderId="1" xfId="0" applyFont="1" applyFill="1" applyBorder="1"/>
    <xf numFmtId="0" fontId="0" fillId="0" borderId="2" xfId="0" applyBorder="1"/>
    <xf numFmtId="0" fontId="2" fillId="2" borderId="2" xfId="0" applyFont="1" applyFill="1" applyBorder="1"/>
    <xf numFmtId="0" fontId="2" fillId="2" borderId="0" xfId="0" applyFont="1" applyFill="1" applyBorder="1"/>
    <xf numFmtId="0" fontId="0" fillId="3" borderId="0" xfId="0" applyFill="1"/>
    <xf numFmtId="0" fontId="0" fillId="0" borderId="0" xfId="0" applyFill="1"/>
    <xf numFmtId="0" fontId="0" fillId="0" borderId="0" xfId="0" applyBorder="1"/>
    <xf numFmtId="164" fontId="0" fillId="0" borderId="0" xfId="1" applyNumberFormat="1" applyFont="1"/>
    <xf numFmtId="0" fontId="0" fillId="0" borderId="0" xfId="0" applyFill="1" applyBorder="1"/>
    <xf numFmtId="9" fontId="0" fillId="0" borderId="0" xfId="1" applyFont="1"/>
    <xf numFmtId="0" fontId="0" fillId="0" borderId="0" xfId="0" applyNumberFormat="1"/>
    <xf numFmtId="9" fontId="0" fillId="0" borderId="0" xfId="1" applyNumberFormat="1" applyFont="1"/>
    <xf numFmtId="0" fontId="0" fillId="0" borderId="0" xfId="0" applyAlignment="1">
      <alignment vertical="top"/>
    </xf>
    <xf numFmtId="9" fontId="0" fillId="0" borderId="0" xfId="1" applyFont="1" applyFill="1"/>
    <xf numFmtId="165" fontId="0" fillId="0" borderId="0" xfId="0" applyNumberFormat="1"/>
    <xf numFmtId="0" fontId="0" fillId="0" borderId="0" xfId="0" applyFont="1"/>
    <xf numFmtId="0" fontId="2" fillId="0" borderId="0" xfId="0" applyFont="1"/>
    <xf numFmtId="9" fontId="0" fillId="0" borderId="0" xfId="1" applyFont="1" applyBorder="1"/>
    <xf numFmtId="0" fontId="0" fillId="0" borderId="0" xfId="0" applyNumberFormat="1" applyBorder="1"/>
    <xf numFmtId="164" fontId="0" fillId="0" borderId="0" xfId="1" applyNumberFormat="1" applyFont="1" applyAlignment="1">
      <alignment vertical="top"/>
    </xf>
    <xf numFmtId="0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2" fillId="0" borderId="0" xfId="0" applyFont="1" applyFill="1" applyBorder="1"/>
    <xf numFmtId="0" fontId="0" fillId="0" borderId="0" xfId="0" applyNumberFormat="1" applyFill="1" applyBorder="1"/>
    <xf numFmtId="164" fontId="0" fillId="0" borderId="0" xfId="1" applyNumberFormat="1" applyFont="1" applyFill="1" applyBorder="1"/>
    <xf numFmtId="9" fontId="0" fillId="0" borderId="0" xfId="1" applyNumberFormat="1" applyFont="1" applyFill="1" applyBorder="1"/>
    <xf numFmtId="165" fontId="0" fillId="0" borderId="0" xfId="0" applyNumberFormat="1" applyFill="1" applyBorder="1"/>
    <xf numFmtId="2" fontId="0" fillId="0" borderId="0" xfId="0" applyNumberFormat="1" applyFill="1" applyBorder="1"/>
    <xf numFmtId="0" fontId="5" fillId="0" borderId="0" xfId="0" applyFont="1" applyFill="1"/>
    <xf numFmtId="0" fontId="0" fillId="0" borderId="2" xfId="0" applyFill="1" applyBorder="1"/>
    <xf numFmtId="0" fontId="0" fillId="0" borderId="0" xfId="0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9DC5"/>
      <color rgb="FFCAE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21943638624122"/>
        </c:manualLayout>
      </c:layout>
      <c:pie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rgbClr val="E8412C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67-4733-A3FA-CB1F9478CDB8}"/>
              </c:ext>
            </c:extLst>
          </c:dPt>
          <c:dPt>
            <c:idx val="1"/>
            <c:bubble3D val="0"/>
            <c:spPr>
              <a:solidFill>
                <a:srgbClr val="F28D6E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67-4733-A3FA-CB1F9478CDB8}"/>
              </c:ext>
            </c:extLst>
          </c:dPt>
          <c:dPt>
            <c:idx val="2"/>
            <c:bubble3D val="0"/>
            <c:spPr>
              <a:solidFill>
                <a:srgbClr val="F8BAA2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67-4733-A3FA-CB1F9478CDB8}"/>
              </c:ext>
            </c:extLst>
          </c:dPt>
          <c:dPt>
            <c:idx val="3"/>
            <c:bubble3D val="0"/>
            <c:spPr>
              <a:solidFill>
                <a:srgbClr val="FDE3D7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67-4733-A3FA-CB1F9478CDB8}"/>
              </c:ext>
            </c:extLst>
          </c:dPt>
          <c:dPt>
            <c:idx val="4"/>
            <c:bubble3D val="0"/>
            <c:spPr>
              <a:solidFill>
                <a:srgbClr val="009DC5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767-4733-A3FA-CB1F9478CDB8}"/>
              </c:ext>
            </c:extLst>
          </c:dPt>
          <c:dPt>
            <c:idx val="5"/>
            <c:bubble3D val="0"/>
            <c:spPr>
              <a:solidFill>
                <a:srgbClr val="00B4CD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767-4733-A3FA-CB1F9478CDB8}"/>
              </c:ext>
            </c:extLst>
          </c:dPt>
          <c:dPt>
            <c:idx val="6"/>
            <c:bubble3D val="0"/>
            <c:spPr>
              <a:solidFill>
                <a:srgbClr val="85CEE4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767-4733-A3FA-CB1F9478CDB8}"/>
              </c:ext>
            </c:extLst>
          </c:dPt>
          <c:dPt>
            <c:idx val="7"/>
            <c:bubble3D val="0"/>
            <c:spPr>
              <a:solidFill>
                <a:srgbClr val="CAE8F3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767-4733-A3FA-CB1F9478CDB8}"/>
              </c:ext>
            </c:extLst>
          </c:dPt>
          <c:dPt>
            <c:idx val="8"/>
            <c:bubble3D val="0"/>
            <c:spPr>
              <a:solidFill>
                <a:srgbClr val="E0F1F8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767-4733-A3FA-CB1F9478CDB8}"/>
              </c:ext>
            </c:extLst>
          </c:dPt>
          <c:dPt>
            <c:idx val="9"/>
            <c:bubble3D val="0"/>
            <c:spPr>
              <a:solidFill>
                <a:srgbClr val="787877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767-4733-A3FA-CB1F9478CDB8}"/>
              </c:ext>
            </c:extLst>
          </c:dPt>
          <c:dPt>
            <c:idx val="10"/>
            <c:bubble3D val="0"/>
            <c:spPr>
              <a:solidFill>
                <a:srgbClr val="A5A5A5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767-4733-A3FA-CB1F9478CDB8}"/>
              </c:ext>
            </c:extLst>
          </c:dPt>
          <c:dPt>
            <c:idx val="11"/>
            <c:bubble3D val="0"/>
            <c:spPr>
              <a:solidFill>
                <a:srgbClr val="CCCCCC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767-4733-A3FA-CB1F9478CDB8}"/>
              </c:ext>
            </c:extLst>
          </c:dPt>
          <c:dPt>
            <c:idx val="12"/>
            <c:bubble3D val="0"/>
            <c:spPr>
              <a:solidFill>
                <a:srgbClr val="E6E6E6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767-4733-A3FA-CB1F9478CDB8}"/>
              </c:ext>
            </c:extLst>
          </c:dPt>
          <c:dPt>
            <c:idx val="13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767-4733-A3FA-CB1F9478CDB8}"/>
              </c:ext>
            </c:extLst>
          </c:dPt>
          <c:dPt>
            <c:idx val="14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767-4733-A3FA-CB1F9478CDB8}"/>
              </c:ext>
            </c:extLst>
          </c:dPt>
          <c:dPt>
            <c:idx val="15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767-4733-A3FA-CB1F9478CDB8}"/>
              </c:ext>
            </c:extLst>
          </c:dPt>
          <c:dPt>
            <c:idx val="16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767-4733-A3FA-CB1F9478CDB8}"/>
              </c:ext>
            </c:extLst>
          </c:dPt>
          <c:dPt>
            <c:idx val="17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767-4733-A3FA-CB1F9478CDB8}"/>
              </c:ext>
            </c:extLst>
          </c:dPt>
          <c:dPt>
            <c:idx val="18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767-4733-A3FA-CB1F9478CDB8}"/>
              </c:ext>
            </c:extLst>
          </c:dPt>
          <c:dPt>
            <c:idx val="19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767-4733-A3FA-CB1F9478CDB8}"/>
              </c:ext>
            </c:extLst>
          </c:dPt>
          <c:dPt>
            <c:idx val="20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8767-4733-A3FA-CB1F9478CDB8}"/>
              </c:ext>
            </c:extLst>
          </c:dPt>
          <c:val>
            <c:numRef>
              <c:f>[1]Sheet1!$A$1:$A$21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8767-4733-A3FA-CB1F9478C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17015352305471"/>
          <c:y val="4.2553191489361701E-2"/>
          <c:w val="0.60009410649667649"/>
          <c:h val="0.82679267122557454"/>
        </c:manualLayout>
      </c:layout>
      <c:barChart>
        <c:barDir val="bar"/>
        <c:grouping val="clustered"/>
        <c:varyColors val="0"/>
        <c:ser>
          <c:idx val="0"/>
          <c:order val="0"/>
          <c:tx>
            <c:v>Male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817395959841528E-3"/>
                  <c:y val="1.495327102803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93-4978-9552-090E7D602C83}"/>
                </c:ext>
              </c:extLst>
            </c:dLbl>
            <c:dLbl>
              <c:idx val="2"/>
              <c:layout>
                <c:manualLayout>
                  <c:x val="-3.8828664543115793E-3"/>
                  <c:y val="3.8562663265054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3.7383177570093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93-4978-9552-090E7D602C83}"/>
                </c:ext>
              </c:extLst>
            </c:dLbl>
            <c:dLbl>
              <c:idx val="6"/>
              <c:layout>
                <c:manualLayout>
                  <c:x val="1.9817395959841528E-3"/>
                  <c:y val="3.7383177570092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E7-4222-A093-D8598504C2F2}"/>
                </c:ext>
              </c:extLst>
            </c:dLbl>
            <c:dLbl>
              <c:idx val="7"/>
              <c:layout>
                <c:manualLayout>
                  <c:x val="-3.8828664543116504E-3"/>
                  <c:y val="7.712532653011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7.266294577753542E-17"/>
                  <c:y val="7.4766355140186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93-4978-9552-090E7D602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4'!$CU$5:$CU$21</c:f>
              <c:strCache>
                <c:ptCount val="17"/>
                <c:pt idx="0">
                  <c:v>Other health workers</c:v>
                </c:pt>
                <c:pt idx="1">
                  <c:v>Other public officials</c:v>
                </c:pt>
                <c:pt idx="2">
                  <c:v>Embassy/Consulate officers</c:v>
                </c:pt>
                <c:pt idx="3">
                  <c:v>Doctors, Nurses, Midwives</c:v>
                </c:pt>
                <c:pt idx="4">
                  <c:v>Elected local/state government representatives</c:v>
                </c:pt>
                <c:pt idx="5">
                  <c:v>Members of Parliament/Legislature</c:v>
                </c:pt>
                <c:pt idx="6">
                  <c:v>Teachers/Lecturers</c:v>
                </c:pt>
                <c:pt idx="7">
                  <c:v>Members of the Armed Forces</c:v>
                </c:pt>
                <c:pt idx="8">
                  <c:v>Customs/Immigration officers</c:v>
                </c:pt>
                <c:pt idx="9">
                  <c:v>Vehicle inspection officers</c:v>
                </c:pt>
                <c:pt idx="10">
                  <c:v>Judges/Magistrates</c:v>
                </c:pt>
                <c:pt idx="11">
                  <c:v>Prosecutors</c:v>
                </c:pt>
                <c:pt idx="12">
                  <c:v>Federal Road Safety Corps</c:v>
                </c:pt>
                <c:pt idx="13">
                  <c:v>Public utility officers</c:v>
                </c:pt>
                <c:pt idx="14">
                  <c:v>Tax/Revenue officers</c:v>
                </c:pt>
                <c:pt idx="15">
                  <c:v>Land registry officers</c:v>
                </c:pt>
                <c:pt idx="16">
                  <c:v>Police officers</c:v>
                </c:pt>
              </c:strCache>
            </c:strRef>
          </c:cat>
          <c:val>
            <c:numRef>
              <c:f>'Chapter 4'!$CX$5:$CX$21</c:f>
              <c:numCache>
                <c:formatCode>0%</c:formatCode>
                <c:ptCount val="17"/>
                <c:pt idx="0">
                  <c:v>5.6347772327210187E-2</c:v>
                </c:pt>
                <c:pt idx="1">
                  <c:v>0.10474264443426554</c:v>
                </c:pt>
                <c:pt idx="2">
                  <c:v>6.0647149838724587E-2</c:v>
                </c:pt>
                <c:pt idx="3">
                  <c:v>7.4686779620266902E-2</c:v>
                </c:pt>
                <c:pt idx="4">
                  <c:v>8.2117630885630219E-2</c:v>
                </c:pt>
                <c:pt idx="5">
                  <c:v>0.10022330306353233</c:v>
                </c:pt>
                <c:pt idx="6">
                  <c:v>0.10354446970739574</c:v>
                </c:pt>
                <c:pt idx="7">
                  <c:v>0.117448371972665</c:v>
                </c:pt>
                <c:pt idx="8">
                  <c:v>0.1823277515431774</c:v>
                </c:pt>
                <c:pt idx="9">
                  <c:v>0.20296176819748948</c:v>
                </c:pt>
                <c:pt idx="10">
                  <c:v>0.20562414737411508</c:v>
                </c:pt>
                <c:pt idx="11">
                  <c:v>0.22353258539994189</c:v>
                </c:pt>
                <c:pt idx="12">
                  <c:v>0.2246712442530843</c:v>
                </c:pt>
                <c:pt idx="13">
                  <c:v>0.23317334973753201</c:v>
                </c:pt>
                <c:pt idx="14">
                  <c:v>0.2565240877693889</c:v>
                </c:pt>
                <c:pt idx="15">
                  <c:v>0.27684118244603689</c:v>
                </c:pt>
                <c:pt idx="16">
                  <c:v>0.37483577519387346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E-498F-B08F-C35E84F90C07}"/>
            </c:ext>
          </c:extLst>
        </c:ser>
        <c:ser>
          <c:idx val="1"/>
          <c:order val="1"/>
          <c:tx>
            <c:v>Female</c:v>
          </c:tx>
          <c:spPr>
            <a:solidFill>
              <a:srgbClr val="009DC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9E-498F-B08F-C35E84F90C07}"/>
                </c:ext>
              </c:extLst>
            </c:dLbl>
            <c:dLbl>
              <c:idx val="4"/>
              <c:layout>
                <c:manualLayout>
                  <c:x val="0"/>
                  <c:y val="-3.7383177570093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E7-4222-A093-D8598504C2F2}"/>
                </c:ext>
              </c:extLst>
            </c:dLbl>
            <c:dLbl>
              <c:idx val="8"/>
              <c:layout>
                <c:manualLayout>
                  <c:x val="-7.266294577753542E-17"/>
                  <c:y val="-7.4766355140187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E7-4222-A093-D8598504C2F2}"/>
                </c:ext>
              </c:extLst>
            </c:dLbl>
            <c:dLbl>
              <c:idx val="9"/>
              <c:layout>
                <c:manualLayout>
                  <c:x val="-7.266294577753542E-17"/>
                  <c:y val="-3.7383177570093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9E-498F-B08F-C35E84F90C07}"/>
                </c:ext>
              </c:extLst>
            </c:dLbl>
            <c:dLbl>
              <c:idx val="12"/>
              <c:layout>
                <c:manualLayout>
                  <c:x val="-7.266294577753542E-17"/>
                  <c:y val="-3.73831775700934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9E-498F-B08F-C35E84F90C07}"/>
                </c:ext>
              </c:extLst>
            </c:dLbl>
            <c:dLbl>
              <c:idx val="13"/>
              <c:layout>
                <c:manualLayout>
                  <c:x val="0"/>
                  <c:y val="-7.4766355140187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7-4222-A093-D8598504C2F2}"/>
                </c:ext>
              </c:extLst>
            </c:dLbl>
            <c:dLbl>
              <c:idx val="14"/>
              <c:layout>
                <c:manualLayout>
                  <c:x val="0"/>
                  <c:y val="-1.1214953271028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E7-4222-A093-D8598504C2F2}"/>
                </c:ext>
              </c:extLst>
            </c:dLbl>
            <c:dLbl>
              <c:idx val="15"/>
              <c:layout>
                <c:manualLayout>
                  <c:x val="-1.4532589155507084E-16"/>
                  <c:y val="-3.7383177570093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9E-498F-B08F-C35E84F90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4'!$CU$5:$CU$21</c:f>
              <c:strCache>
                <c:ptCount val="17"/>
                <c:pt idx="0">
                  <c:v>Other health workers</c:v>
                </c:pt>
                <c:pt idx="1">
                  <c:v>Other public officials</c:v>
                </c:pt>
                <c:pt idx="2">
                  <c:v>Embassy/Consulate officers</c:v>
                </c:pt>
                <c:pt idx="3">
                  <c:v>Doctors, Nurses, Midwives</c:v>
                </c:pt>
                <c:pt idx="4">
                  <c:v>Elected local/state government representatives</c:v>
                </c:pt>
                <c:pt idx="5">
                  <c:v>Members of Parliament/Legislature</c:v>
                </c:pt>
                <c:pt idx="6">
                  <c:v>Teachers/Lecturers</c:v>
                </c:pt>
                <c:pt idx="7">
                  <c:v>Members of the Armed Forces</c:v>
                </c:pt>
                <c:pt idx="8">
                  <c:v>Customs/Immigration officers</c:v>
                </c:pt>
                <c:pt idx="9">
                  <c:v>Vehicle inspection officers</c:v>
                </c:pt>
                <c:pt idx="10">
                  <c:v>Judges/Magistrates</c:v>
                </c:pt>
                <c:pt idx="11">
                  <c:v>Prosecutors</c:v>
                </c:pt>
                <c:pt idx="12">
                  <c:v>Federal Road Safety Corps</c:v>
                </c:pt>
                <c:pt idx="13">
                  <c:v>Public utility officers</c:v>
                </c:pt>
                <c:pt idx="14">
                  <c:v>Tax/Revenue officers</c:v>
                </c:pt>
                <c:pt idx="15">
                  <c:v>Land registry officers</c:v>
                </c:pt>
                <c:pt idx="16">
                  <c:v>Police officers</c:v>
                </c:pt>
              </c:strCache>
            </c:strRef>
          </c:cat>
          <c:val>
            <c:numRef>
              <c:f>'Chapter 4'!$CX$23:$CX$39</c:f>
              <c:numCache>
                <c:formatCode>0%</c:formatCode>
                <c:ptCount val="17"/>
                <c:pt idx="0">
                  <c:v>4.5440087266298633E-2</c:v>
                </c:pt>
                <c:pt idx="1">
                  <c:v>9.9848736031620824E-2</c:v>
                </c:pt>
                <c:pt idx="2">
                  <c:v>0.11177891859957151</c:v>
                </c:pt>
                <c:pt idx="3">
                  <c:v>5.750521564563392E-2</c:v>
                </c:pt>
                <c:pt idx="4">
                  <c:v>8.0573264445543358E-2</c:v>
                </c:pt>
                <c:pt idx="5">
                  <c:v>0.10145190843015593</c:v>
                </c:pt>
                <c:pt idx="6">
                  <c:v>9.2342449485833103E-2</c:v>
                </c:pt>
                <c:pt idx="7">
                  <c:v>0.11401917385454644</c:v>
                </c:pt>
                <c:pt idx="8">
                  <c:v>0.14195242554635959</c:v>
                </c:pt>
                <c:pt idx="9">
                  <c:v>0.15899211863756324</c:v>
                </c:pt>
                <c:pt idx="10">
                  <c:v>0.17916377998847269</c:v>
                </c:pt>
                <c:pt idx="11">
                  <c:v>0.24637936048208492</c:v>
                </c:pt>
                <c:pt idx="12">
                  <c:v>0.17894047911102579</c:v>
                </c:pt>
                <c:pt idx="13">
                  <c:v>0.2091248974037303</c:v>
                </c:pt>
                <c:pt idx="14">
                  <c:v>0.22769017922747367</c:v>
                </c:pt>
                <c:pt idx="15">
                  <c:v>0.23079451006643303</c:v>
                </c:pt>
                <c:pt idx="16">
                  <c:v>0.24835968611144763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9E-498F-B08F-C35E84F90C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5"/>
        <c:overlap val="-30"/>
        <c:axId val="613989872"/>
        <c:axId val="613991512"/>
      </c:barChart>
      <c:catAx>
        <c:axId val="61398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991512"/>
        <c:crosses val="autoZero"/>
        <c:auto val="1"/>
        <c:lblAlgn val="ctr"/>
        <c:lblOffset val="100"/>
        <c:noMultiLvlLbl val="0"/>
      </c:catAx>
      <c:valAx>
        <c:axId val="613991512"/>
        <c:scaling>
          <c:orientation val="minMax"/>
          <c:max val="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Prevalence of bribery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98987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001718449937521"/>
          <c:y val="0.1185002575612628"/>
          <c:w val="0.13464872068401529"/>
          <c:h val="5.97520010426382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Prevalence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AAA-4739-A0EE-DAB843C8097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1C6-41F8-BAFE-1A26827E59C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1C6-41F8-BAFE-1A26827E59C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1C6-41F8-BAFE-1A26827E59C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AAA-4739-A0EE-DAB843C8097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1C6-41F8-BAFE-1A26827E59C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AAA-4739-A0EE-DAB843C809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'Chapter 4'!$S$5:$T$15</c:f>
              <c:multiLvlStrCache>
                <c:ptCount val="11"/>
                <c:lvl>
                  <c:pt idx="0">
                    <c:v>18-24</c:v>
                  </c:pt>
                  <c:pt idx="1">
                    <c:v>25-34</c:v>
                  </c:pt>
                  <c:pt idx="2">
                    <c:v>35-49</c:v>
                  </c:pt>
                  <c:pt idx="3">
                    <c:v>50-64</c:v>
                  </c:pt>
                  <c:pt idx="4">
                    <c:v>65 +</c:v>
                  </c:pt>
                  <c:pt idx="6">
                    <c:v>18-24</c:v>
                  </c:pt>
                  <c:pt idx="7">
                    <c:v>25-34</c:v>
                  </c:pt>
                  <c:pt idx="8">
                    <c:v>35-49</c:v>
                  </c:pt>
                  <c:pt idx="9">
                    <c:v>50-64</c:v>
                  </c:pt>
                  <c:pt idx="10">
                    <c:v>65 +</c:v>
                  </c:pt>
                </c:lvl>
                <c:lvl>
                  <c:pt idx="0">
                    <c:v>2016</c:v>
                  </c:pt>
                  <c:pt idx="6">
                    <c:v>2019</c:v>
                  </c:pt>
                </c:lvl>
              </c:multiLvlStrCache>
            </c:multiLvlStrRef>
          </c:cat>
          <c:val>
            <c:numRef>
              <c:f>'Chapter 4'!$V$5:$V$15</c:f>
              <c:numCache>
                <c:formatCode>0%</c:formatCode>
                <c:ptCount val="11"/>
                <c:pt idx="0">
                  <c:v>0.32391349473680375</c:v>
                </c:pt>
                <c:pt idx="1">
                  <c:v>0.36370154434121393</c:v>
                </c:pt>
                <c:pt idx="2">
                  <c:v>0.34438775539459143</c:v>
                </c:pt>
                <c:pt idx="3">
                  <c:v>0.27676019792593387</c:v>
                </c:pt>
                <c:pt idx="4">
                  <c:v>0.20118252655634933</c:v>
                </c:pt>
                <c:pt idx="6">
                  <c:v>0.29458020559065984</c:v>
                </c:pt>
                <c:pt idx="7">
                  <c:v>0.31758746060307042</c:v>
                </c:pt>
                <c:pt idx="8">
                  <c:v>0.3230199399670477</c:v>
                </c:pt>
                <c:pt idx="9">
                  <c:v>0.27278709936691936</c:v>
                </c:pt>
                <c:pt idx="10">
                  <c:v>0.23799118671334007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AA-4739-A0EE-DAB843C80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359532672"/>
        <c:axId val="359533000"/>
      </c:barChart>
      <c:barChart>
        <c:barDir val="col"/>
        <c:grouping val="clustered"/>
        <c:varyColors val="0"/>
        <c:ser>
          <c:idx val="1"/>
          <c:order val="1"/>
          <c:tx>
            <c:v>Average number of bribes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AAA-4739-A0EE-DAB843C809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AAA-4739-A0EE-DAB843C809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AAA-4739-A0EE-DAB843C8097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1C6-41F8-BAFE-1A26827E59C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C6-41F8-BAFE-1A26827E59C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1C6-41F8-BAFE-1A26827E59C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1C6-41F8-BAFE-1A26827E59C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1C6-41F8-BAFE-1A26827E59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'Chapter 4'!$S$5:$T$15</c:f>
              <c:multiLvlStrCache>
                <c:ptCount val="11"/>
                <c:lvl>
                  <c:pt idx="0">
                    <c:v>18-24</c:v>
                  </c:pt>
                  <c:pt idx="1">
                    <c:v>25-34</c:v>
                  </c:pt>
                  <c:pt idx="2">
                    <c:v>35-49</c:v>
                  </c:pt>
                  <c:pt idx="3">
                    <c:v>50-64</c:v>
                  </c:pt>
                  <c:pt idx="4">
                    <c:v>65 +</c:v>
                  </c:pt>
                  <c:pt idx="6">
                    <c:v>18-24</c:v>
                  </c:pt>
                  <c:pt idx="7">
                    <c:v>25-34</c:v>
                  </c:pt>
                  <c:pt idx="8">
                    <c:v>35-49</c:v>
                  </c:pt>
                  <c:pt idx="9">
                    <c:v>50-64</c:v>
                  </c:pt>
                  <c:pt idx="10">
                    <c:v>65 +</c:v>
                  </c:pt>
                </c:lvl>
                <c:lvl>
                  <c:pt idx="0">
                    <c:v>2016</c:v>
                  </c:pt>
                  <c:pt idx="6">
                    <c:v>2019</c:v>
                  </c:pt>
                </c:lvl>
              </c:multiLvlStrCache>
            </c:multiLvlStrRef>
          </c:cat>
          <c:val>
            <c:numRef>
              <c:f>'Chapter 4'!$V$20:$V$30</c:f>
              <c:numCache>
                <c:formatCode>0.0</c:formatCode>
                <c:ptCount val="11"/>
                <c:pt idx="0">
                  <c:v>5.1748660199530425</c:v>
                </c:pt>
                <c:pt idx="1">
                  <c:v>6.1652240826922009</c:v>
                </c:pt>
                <c:pt idx="2">
                  <c:v>5.6958691021389578</c:v>
                </c:pt>
                <c:pt idx="3">
                  <c:v>5.8885957963313063</c:v>
                </c:pt>
                <c:pt idx="4">
                  <c:v>5.0574723838463402</c:v>
                </c:pt>
                <c:pt idx="6">
                  <c:v>5.8022616061823218</c:v>
                </c:pt>
                <c:pt idx="7">
                  <c:v>6.2811154009046337</c:v>
                </c:pt>
                <c:pt idx="8">
                  <c:v>5.8526083833565172</c:v>
                </c:pt>
                <c:pt idx="9">
                  <c:v>6.041807393001462</c:v>
                </c:pt>
                <c:pt idx="10">
                  <c:v>6.2215559276904466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AAA-4739-A0EE-DAB843C80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2"/>
        <c:axId val="690138472"/>
        <c:axId val="690141752"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2.5069637883008356E-2"/>
              <c:y val="0.25724931895361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valAx>
        <c:axId val="690141752"/>
        <c:scaling>
          <c:orientation val="minMax"/>
          <c:max val="1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Average number of bribes paid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138472"/>
        <c:crosses val="max"/>
        <c:crossBetween val="between"/>
      </c:valAx>
      <c:catAx>
        <c:axId val="690138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141752"/>
        <c:crosses val="autoZero"/>
        <c:auto val="1"/>
        <c:lblAlgn val="ctr"/>
        <c:lblOffset val="100"/>
        <c:noMultiLvlLbl val="0"/>
      </c:cat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03135053546205"/>
          <c:y val="0.89257174837842479"/>
          <c:w val="0.61650318632621015"/>
          <c:h val="6.9513378363249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4'!$DK$6:$DK$13</c:f>
                <c:numCache>
                  <c:formatCode>General</c:formatCode>
                  <c:ptCount val="8"/>
                  <c:pt idx="0">
                    <c:v>4.4276775924435796E-2</c:v>
                  </c:pt>
                  <c:pt idx="1">
                    <c:v>6.0596854822454027E-2</c:v>
                  </c:pt>
                  <c:pt idx="2">
                    <c:v>7.8833969426127248E-2</c:v>
                  </c:pt>
                  <c:pt idx="3">
                    <c:v>8.5762062631632441E-2</c:v>
                  </c:pt>
                  <c:pt idx="4">
                    <c:v>3.5846318028407098E-2</c:v>
                  </c:pt>
                  <c:pt idx="5">
                    <c:v>5.0503380077426829E-2</c:v>
                  </c:pt>
                  <c:pt idx="6">
                    <c:v>1.6441914506192201E-2</c:v>
                  </c:pt>
                  <c:pt idx="7">
                    <c:v>2.1373295871401632E-2</c:v>
                  </c:pt>
                </c:numCache>
              </c:numRef>
            </c:plus>
            <c:minus>
              <c:numRef>
                <c:f>'Chapter 4'!$DK$6:$DK$13</c:f>
                <c:numCache>
                  <c:formatCode>General</c:formatCode>
                  <c:ptCount val="8"/>
                  <c:pt idx="0">
                    <c:v>4.4276775924435796E-2</c:v>
                  </c:pt>
                  <c:pt idx="1">
                    <c:v>6.0596854822454027E-2</c:v>
                  </c:pt>
                  <c:pt idx="2">
                    <c:v>7.8833969426127248E-2</c:v>
                  </c:pt>
                  <c:pt idx="3">
                    <c:v>8.5762062631632441E-2</c:v>
                  </c:pt>
                  <c:pt idx="4">
                    <c:v>3.5846318028407098E-2</c:v>
                  </c:pt>
                  <c:pt idx="5">
                    <c:v>5.0503380077426829E-2</c:v>
                  </c:pt>
                  <c:pt idx="6">
                    <c:v>1.6441914506192201E-2</c:v>
                  </c:pt>
                  <c:pt idx="7">
                    <c:v>2.1373295871401632E-2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'Chapter 4'!$DE$6:$DF$13</c:f>
              <c:multiLvlStrCache>
                <c:ptCount val="8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  <c:pt idx="4">
                    <c:v>Male</c:v>
                  </c:pt>
                  <c:pt idx="5">
                    <c:v>Female</c:v>
                  </c:pt>
                  <c:pt idx="6">
                    <c:v>Male</c:v>
                  </c:pt>
                  <c:pt idx="7">
                    <c:v>Female</c:v>
                  </c:pt>
                </c:lvl>
                <c:lvl>
                  <c:pt idx="0">
                    <c:v>Customs/Immigration officers</c:v>
                  </c:pt>
                  <c:pt idx="2">
                    <c:v>Embassy/Consulate officers</c:v>
                  </c:pt>
                  <c:pt idx="4">
                    <c:v>Judges/Magistrates</c:v>
                  </c:pt>
                  <c:pt idx="6">
                    <c:v>Police officers</c:v>
                  </c:pt>
                </c:lvl>
              </c:multiLvlStrCache>
            </c:multiLvlStrRef>
          </c:cat>
          <c:val>
            <c:numRef>
              <c:f>'Chapter 4'!$DH$6:$DH$13</c:f>
              <c:numCache>
                <c:formatCode>0%</c:formatCode>
                <c:ptCount val="8"/>
                <c:pt idx="0">
                  <c:v>0.32525999102559</c:v>
                </c:pt>
                <c:pt idx="1">
                  <c:v>0.29478050613850582</c:v>
                </c:pt>
                <c:pt idx="2">
                  <c:v>0.19278422138621895</c:v>
                </c:pt>
                <c:pt idx="3">
                  <c:v>0.11130815508398982</c:v>
                </c:pt>
                <c:pt idx="4">
                  <c:v>0.29898368055221003</c:v>
                </c:pt>
                <c:pt idx="5">
                  <c:v>0.34133600729459751</c:v>
                </c:pt>
                <c:pt idx="6">
                  <c:v>0.50395744561675959</c:v>
                </c:pt>
                <c:pt idx="7">
                  <c:v>0.39302442188325043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5-479A-BD79-BE04866CFBDE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4'!$DK$15:$DK$22</c:f>
                <c:numCache>
                  <c:formatCode>General</c:formatCode>
                  <c:ptCount val="8"/>
                  <c:pt idx="0">
                    <c:v>2.8667982699184524E-2</c:v>
                  </c:pt>
                  <c:pt idx="1">
                    <c:v>3.6601968450439129E-2</c:v>
                  </c:pt>
                  <c:pt idx="2">
                    <c:v>2.9843260684101626E-2</c:v>
                  </c:pt>
                  <c:pt idx="3">
                    <c:v>5.954867425319308E-2</c:v>
                  </c:pt>
                  <c:pt idx="4">
                    <c:v>3.5367933234339316E-2</c:v>
                  </c:pt>
                  <c:pt idx="5">
                    <c:v>4.6968503520588789E-2</c:v>
                  </c:pt>
                  <c:pt idx="6">
                    <c:v>1.3009366428712033E-2</c:v>
                  </c:pt>
                  <c:pt idx="7">
                    <c:v>1.5132280410093651E-2</c:v>
                  </c:pt>
                </c:numCache>
              </c:numRef>
            </c:plus>
            <c:minus>
              <c:numRef>
                <c:f>'Chapter 4'!$DK$15:$DK$22</c:f>
                <c:numCache>
                  <c:formatCode>General</c:formatCode>
                  <c:ptCount val="8"/>
                  <c:pt idx="0">
                    <c:v>2.8667982699184524E-2</c:v>
                  </c:pt>
                  <c:pt idx="1">
                    <c:v>3.6601968450439129E-2</c:v>
                  </c:pt>
                  <c:pt idx="2">
                    <c:v>2.9843260684101626E-2</c:v>
                  </c:pt>
                  <c:pt idx="3">
                    <c:v>5.954867425319308E-2</c:v>
                  </c:pt>
                  <c:pt idx="4">
                    <c:v>3.5367933234339316E-2</c:v>
                  </c:pt>
                  <c:pt idx="5">
                    <c:v>4.6968503520588789E-2</c:v>
                  </c:pt>
                  <c:pt idx="6">
                    <c:v>1.3009366428712033E-2</c:v>
                  </c:pt>
                  <c:pt idx="7">
                    <c:v>1.5132280410093651E-2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'Chapter 4'!$DE$6:$DF$13</c:f>
              <c:multiLvlStrCache>
                <c:ptCount val="8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  <c:pt idx="4">
                    <c:v>Male</c:v>
                  </c:pt>
                  <c:pt idx="5">
                    <c:v>Female</c:v>
                  </c:pt>
                  <c:pt idx="6">
                    <c:v>Male</c:v>
                  </c:pt>
                  <c:pt idx="7">
                    <c:v>Female</c:v>
                  </c:pt>
                </c:lvl>
                <c:lvl>
                  <c:pt idx="0">
                    <c:v>Customs/Immigration officers</c:v>
                  </c:pt>
                  <c:pt idx="2">
                    <c:v>Embassy/Consulate officers</c:v>
                  </c:pt>
                  <c:pt idx="4">
                    <c:v>Judges/Magistrates</c:v>
                  </c:pt>
                  <c:pt idx="6">
                    <c:v>Police officers</c:v>
                  </c:pt>
                </c:lvl>
              </c:multiLvlStrCache>
            </c:multiLvlStrRef>
          </c:cat>
          <c:val>
            <c:numRef>
              <c:f>'Chapter 4'!$DH$15:$DH$22</c:f>
              <c:numCache>
                <c:formatCode>0%</c:formatCode>
                <c:ptCount val="8"/>
                <c:pt idx="0">
                  <c:v>0.1823277515431774</c:v>
                </c:pt>
                <c:pt idx="1">
                  <c:v>0.14195242554635959</c:v>
                </c:pt>
                <c:pt idx="2">
                  <c:v>6.0647149838724587E-2</c:v>
                </c:pt>
                <c:pt idx="3">
                  <c:v>0.11177891859957151</c:v>
                </c:pt>
                <c:pt idx="4">
                  <c:v>0.20562414737411508</c:v>
                </c:pt>
                <c:pt idx="5">
                  <c:v>0.17916377998847269</c:v>
                </c:pt>
                <c:pt idx="6">
                  <c:v>0.37483577519387346</c:v>
                </c:pt>
                <c:pt idx="7">
                  <c:v>0.24835968611144763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5-479A-BD79-BE04866CFB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0275544"/>
        <c:axId val="820276200"/>
      </c:barChart>
      <c:catAx>
        <c:axId val="82027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276200"/>
        <c:crosses val="autoZero"/>
        <c:auto val="1"/>
        <c:lblAlgn val="ctr"/>
        <c:lblOffset val="100"/>
        <c:noMultiLvlLbl val="0"/>
      </c:catAx>
      <c:valAx>
        <c:axId val="820276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</a:rPr>
                  <a:t>Prevalence of bribery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275544"/>
        <c:crosses val="autoZero"/>
        <c:crossBetween val="between"/>
      </c:valAx>
      <c:spPr>
        <a:pattFill prst="ltVert">
          <a:fgClr>
            <a:srgbClr val="CAE8F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02397068387513"/>
          <c:y val="4.2158648785911711E-2"/>
          <c:w val="9.8532756100873697E-2"/>
          <c:h val="0.1308164762686190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75692954083037"/>
          <c:y val="6.1111111111111109E-2"/>
          <c:w val="0.66564171268251826"/>
          <c:h val="0.80054356301098262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4'!$I$5:$I$6</c:f>
                <c:numCache>
                  <c:formatCode>General</c:formatCode>
                  <c:ptCount val="2"/>
                  <c:pt idx="0">
                    <c:v>1.0536672743361286E-2</c:v>
                  </c:pt>
                  <c:pt idx="1">
                    <c:v>1.0715667207038482E-2</c:v>
                  </c:pt>
                </c:numCache>
              </c:numRef>
            </c:plus>
            <c:minus>
              <c:numRef>
                <c:f>'Chapter 4'!$I$5:$I$6</c:f>
                <c:numCache>
                  <c:formatCode>General</c:formatCode>
                  <c:ptCount val="2"/>
                  <c:pt idx="0">
                    <c:v>1.0536672743361286E-2</c:v>
                  </c:pt>
                  <c:pt idx="1">
                    <c:v>1.0715667207038482E-2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4'!$C$5:$C$6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'Chapter 4'!$E$5:$E$6</c:f>
              <c:numCache>
                <c:formatCode>0.0%</c:formatCode>
                <c:ptCount val="2"/>
                <c:pt idx="0">
                  <c:v>0.37123667274336131</c:v>
                </c:pt>
                <c:pt idx="1">
                  <c:v>0.26601566720703851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9-4B84-8585-A407F833AC7E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4'!$I$7:$I$8</c:f>
                <c:numCache>
                  <c:formatCode>General</c:formatCode>
                  <c:ptCount val="2"/>
                  <c:pt idx="0">
                    <c:v>9.6908924069934455E-3</c:v>
                  </c:pt>
                  <c:pt idx="1">
                    <c:v>9.6217373480960988E-3</c:v>
                  </c:pt>
                </c:numCache>
              </c:numRef>
            </c:plus>
            <c:minus>
              <c:numRef>
                <c:f>'Chapter 4'!$I$7:$I$8</c:f>
                <c:numCache>
                  <c:formatCode>General</c:formatCode>
                  <c:ptCount val="2"/>
                  <c:pt idx="0">
                    <c:v>9.6908924069934455E-3</c:v>
                  </c:pt>
                  <c:pt idx="1">
                    <c:v>9.6217373480960988E-3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4'!$C$5:$C$6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'Chapter 4'!$E$7:$E$8</c:f>
              <c:numCache>
                <c:formatCode>0.0%</c:formatCode>
                <c:ptCount val="2"/>
                <c:pt idx="0">
                  <c:v>0.35239089240699345</c:v>
                </c:pt>
                <c:pt idx="1">
                  <c:v>0.2394217373480961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9-4B84-8585-A407F833A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7"/>
        <c:overlap val="-25"/>
        <c:axId val="593803520"/>
        <c:axId val="593803192"/>
      </c:barChart>
      <c:barChart>
        <c:barDir val="col"/>
        <c:grouping val="clustered"/>
        <c:varyColors val="0"/>
        <c:ser>
          <c:idx val="2"/>
          <c:order val="2"/>
          <c:tx>
            <c:v>2016 Frequency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4'!$I$11:$I$12</c:f>
                <c:numCache>
                  <c:formatCode>General</c:formatCode>
                  <c:ptCount val="2"/>
                  <c:pt idx="0">
                    <c:v>0.46341929852752717</c:v>
                  </c:pt>
                  <c:pt idx="1">
                    <c:v>0.42417775831247795</c:v>
                  </c:pt>
                </c:numCache>
              </c:numRef>
            </c:plus>
            <c:minus>
              <c:numRef>
                <c:f>'Chapter 4'!$I$11:$I$12</c:f>
                <c:numCache>
                  <c:formatCode>General</c:formatCode>
                  <c:ptCount val="2"/>
                  <c:pt idx="0">
                    <c:v>0.46341929852752717</c:v>
                  </c:pt>
                  <c:pt idx="1">
                    <c:v>0.42417775831247795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'Chapter 4'!$E$11:$E$12</c:f>
              <c:numCache>
                <c:formatCode>0.0</c:formatCode>
                <c:ptCount val="2"/>
                <c:pt idx="0">
                  <c:v>6.2662391054558704</c:v>
                </c:pt>
                <c:pt idx="1">
                  <c:v>4.9045304274796502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A-4CBF-85D8-F39BC65F7F4B}"/>
            </c:ext>
          </c:extLst>
        </c:ser>
        <c:ser>
          <c:idx val="3"/>
          <c:order val="3"/>
          <c:tx>
            <c:v>2019 Frequency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4'!$I$13:$I$14</c:f>
                <c:numCache>
                  <c:formatCode>General</c:formatCode>
                  <c:ptCount val="2"/>
                  <c:pt idx="0">
                    <c:v>0.42013554257480568</c:v>
                  </c:pt>
                  <c:pt idx="1">
                    <c:v>0.37178512503628092</c:v>
                  </c:pt>
                </c:numCache>
              </c:numRef>
            </c:plus>
            <c:minus>
              <c:numRef>
                <c:f>'Chapter 4'!$I$13:$I$14</c:f>
                <c:numCache>
                  <c:formatCode>General</c:formatCode>
                  <c:ptCount val="2"/>
                  <c:pt idx="0">
                    <c:v>0.42013554257480568</c:v>
                  </c:pt>
                  <c:pt idx="1">
                    <c:v>0.37178512503628092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'Chapter 4'!$E$13:$E$14</c:f>
              <c:numCache>
                <c:formatCode>0.0</c:formatCode>
                <c:ptCount val="2"/>
                <c:pt idx="0">
                  <c:v>6.412805489845339</c:v>
                </c:pt>
                <c:pt idx="1">
                  <c:v>5.3129902091843126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A-4CBF-85D8-F39BC65F7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7"/>
        <c:overlap val="-72"/>
        <c:axId val="687783520"/>
        <c:axId val="687767120"/>
      </c:barChart>
      <c:catAx>
        <c:axId val="59380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03192"/>
        <c:crosses val="autoZero"/>
        <c:auto val="1"/>
        <c:lblAlgn val="ctr"/>
        <c:lblOffset val="100"/>
        <c:noMultiLvlLbl val="0"/>
      </c:catAx>
      <c:valAx>
        <c:axId val="593803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Prevalence of bribary</a:t>
                </a:r>
              </a:p>
            </c:rich>
          </c:tx>
          <c:layout>
            <c:manualLayout>
              <c:xMode val="edge"/>
              <c:yMode val="edge"/>
              <c:x val="4.799600159293816E-2"/>
              <c:y val="0.196391513560804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803520"/>
        <c:crosses val="autoZero"/>
        <c:crossBetween val="between"/>
      </c:valAx>
      <c:valAx>
        <c:axId val="687767120"/>
        <c:scaling>
          <c:orientation val="minMax"/>
          <c:max val="14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number of bribes paid</a:t>
                </a:r>
              </a:p>
            </c:rich>
          </c:tx>
          <c:layout>
            <c:manualLayout>
              <c:xMode val="edge"/>
              <c:yMode val="edge"/>
              <c:x val="0.94670932138094332"/>
              <c:y val="0.137516622922134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783520"/>
        <c:crosses val="max"/>
        <c:crossBetween val="between"/>
        <c:majorUnit val="2"/>
      </c:valAx>
      <c:catAx>
        <c:axId val="687783520"/>
        <c:scaling>
          <c:orientation val="minMax"/>
        </c:scaling>
        <c:delete val="1"/>
        <c:axPos val="b"/>
        <c:majorTickMark val="out"/>
        <c:minorTickMark val="none"/>
        <c:tickLblPos val="nextTo"/>
        <c:crossAx val="687767120"/>
        <c:crosses val="autoZero"/>
        <c:auto val="1"/>
        <c:lblAlgn val="ctr"/>
        <c:lblOffset val="100"/>
        <c:noMultiLvlLbl val="0"/>
      </c:cat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4995632647295998"/>
          <c:y val="9.0737095363079667E-2"/>
          <c:w val="0.18004736298346169"/>
          <c:h val="8.7040682414698159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69804274894724"/>
          <c:y val="6.8328060774312957E-2"/>
          <c:w val="0.71150712028395513"/>
          <c:h val="0.68413311890941186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24-4497-996F-57556CBDE38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7F-4E6D-84A4-87B0CF33588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7F-4E6D-84A4-87B0CF33588C}"/>
              </c:ext>
            </c:extLst>
          </c:dPt>
          <c:dLbls>
            <c:dLbl>
              <c:idx val="1"/>
              <c:layout>
                <c:manualLayout>
                  <c:x val="0"/>
                  <c:y val="-1.3816036393107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26-49F9-8EE3-2916B6CF6B8B}"/>
                </c:ext>
              </c:extLst>
            </c:dLbl>
            <c:dLbl>
              <c:idx val="3"/>
              <c:layout>
                <c:manualLayout>
                  <c:x val="0"/>
                  <c:y val="-1.3816036393107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026-49F9-8EE3-2916B6CF6B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4'!$Q$7:$Q$10</c:f>
                <c:numCache>
                  <c:formatCode>General</c:formatCode>
                  <c:ptCount val="4"/>
                  <c:pt idx="0">
                    <c:v>1.2397837638194575E-2</c:v>
                  </c:pt>
                  <c:pt idx="1">
                    <c:v>1.9307880820181311E-2</c:v>
                  </c:pt>
                  <c:pt idx="2">
                    <c:v>1.2580132694487711E-2</c:v>
                  </c:pt>
                  <c:pt idx="3">
                    <c:v>1.948913029850291E-2</c:v>
                  </c:pt>
                </c:numCache>
              </c:numRef>
            </c:plus>
            <c:minus>
              <c:numRef>
                <c:f>'Chapter 4'!$Q$7:$Q$10</c:f>
                <c:numCache>
                  <c:formatCode>General</c:formatCode>
                  <c:ptCount val="4"/>
                  <c:pt idx="0">
                    <c:v>1.2397837638194575E-2</c:v>
                  </c:pt>
                  <c:pt idx="1">
                    <c:v>1.9307880820181311E-2</c:v>
                  </c:pt>
                  <c:pt idx="2">
                    <c:v>1.2580132694487711E-2</c:v>
                  </c:pt>
                  <c:pt idx="3">
                    <c:v>1.948913029850291E-2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'Chapter 4'!$K$7:$L$10</c:f>
              <c:multiLvlStrCache>
                <c:ptCount val="4"/>
                <c:lvl>
                  <c:pt idx="0">
                    <c:v>Rural</c:v>
                  </c:pt>
                  <c:pt idx="1">
                    <c:v>Urban</c:v>
                  </c:pt>
                  <c:pt idx="2">
                    <c:v>Rural</c:v>
                  </c:pt>
                  <c:pt idx="3">
                    <c:v>Urban</c:v>
                  </c:pt>
                </c:lvl>
                <c:lvl>
                  <c:pt idx="0">
                    <c:v>Male</c:v>
                  </c:pt>
                  <c:pt idx="2">
                    <c:v>Female</c:v>
                  </c:pt>
                </c:lvl>
              </c:multiLvlStrCache>
            </c:multiLvlStrRef>
          </c:cat>
          <c:val>
            <c:numRef>
              <c:f>'Chapter 4'!$N$7:$N$10</c:f>
              <c:numCache>
                <c:formatCode>0.0%</c:formatCode>
                <c:ptCount val="4"/>
                <c:pt idx="0">
                  <c:v>0.35858453562952347</c:v>
                </c:pt>
                <c:pt idx="1">
                  <c:v>0.39543949459389993</c:v>
                </c:pt>
                <c:pt idx="2">
                  <c:v>0.24907118499729491</c:v>
                </c:pt>
                <c:pt idx="3">
                  <c:v>0.29488595244354004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7F-4E6D-84A4-87B0CF33588C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67F-4E6D-84A4-87B0CF33588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924-4497-996F-57556CBDE3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67F-4E6D-84A4-87B0CF33588C}"/>
              </c:ext>
            </c:extLst>
          </c:dPt>
          <c:dLbls>
            <c:dLbl>
              <c:idx val="1"/>
              <c:layout>
                <c:manualLayout>
                  <c:x val="-5.6635019686804228E-17"/>
                  <c:y val="-4.6053454643693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24-4497-996F-57556CBDE386}"/>
                </c:ext>
              </c:extLst>
            </c:dLbl>
            <c:dLbl>
              <c:idx val="2"/>
              <c:layout>
                <c:manualLayout>
                  <c:x val="0"/>
                  <c:y val="-2.7632072786215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7F-4E6D-84A4-87B0CF33588C}"/>
                </c:ext>
              </c:extLst>
            </c:dLbl>
            <c:dLbl>
              <c:idx val="3"/>
              <c:layout>
                <c:manualLayout>
                  <c:x val="0"/>
                  <c:y val="-9.2106909287386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26-49F9-8EE3-2916B6CF6B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4'!$Q$11:$Q$14</c:f>
                <c:numCache>
                  <c:formatCode>General</c:formatCode>
                  <c:ptCount val="4"/>
                  <c:pt idx="0">
                    <c:v>1.1159776010718936E-2</c:v>
                  </c:pt>
                  <c:pt idx="1">
                    <c:v>1.8730911227781089E-2</c:v>
                  </c:pt>
                  <c:pt idx="2">
                    <c:v>1.096305436091688E-2</c:v>
                  </c:pt>
                  <c:pt idx="3">
                    <c:v>1.8236755025957285E-2</c:v>
                  </c:pt>
                </c:numCache>
              </c:numRef>
            </c:plus>
            <c:minus>
              <c:numRef>
                <c:f>'Chapter 4'!$Q$11:$Q$14</c:f>
                <c:numCache>
                  <c:formatCode>General</c:formatCode>
                  <c:ptCount val="4"/>
                  <c:pt idx="0">
                    <c:v>1.1159776010718936E-2</c:v>
                  </c:pt>
                  <c:pt idx="1">
                    <c:v>1.8730911227781089E-2</c:v>
                  </c:pt>
                  <c:pt idx="2">
                    <c:v>1.096305436091688E-2</c:v>
                  </c:pt>
                  <c:pt idx="3">
                    <c:v>1.8236755025957285E-2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'Chapter 4'!$K$7:$L$10</c:f>
              <c:multiLvlStrCache>
                <c:ptCount val="4"/>
                <c:lvl>
                  <c:pt idx="0">
                    <c:v>Rural</c:v>
                  </c:pt>
                  <c:pt idx="1">
                    <c:v>Urban</c:v>
                  </c:pt>
                  <c:pt idx="2">
                    <c:v>Rural</c:v>
                  </c:pt>
                  <c:pt idx="3">
                    <c:v>Urban</c:v>
                  </c:pt>
                </c:lvl>
                <c:lvl>
                  <c:pt idx="0">
                    <c:v>Male</c:v>
                  </c:pt>
                  <c:pt idx="2">
                    <c:v>Female</c:v>
                  </c:pt>
                </c:lvl>
              </c:multiLvlStrCache>
            </c:multiLvlStrRef>
          </c:cat>
          <c:val>
            <c:numRef>
              <c:f>'Chapter 4'!$N$11:$N$14</c:f>
              <c:numCache>
                <c:formatCode>0.0%</c:formatCode>
                <c:ptCount val="4"/>
                <c:pt idx="0">
                  <c:v>0.3334521307816552</c:v>
                </c:pt>
                <c:pt idx="1">
                  <c:v>0.39306973878242069</c:v>
                </c:pt>
                <c:pt idx="2">
                  <c:v>0.2156652060509108</c:v>
                </c:pt>
                <c:pt idx="3">
                  <c:v>0.2836225591804637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7F-4E6D-84A4-87B0CF3358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6"/>
        <c:overlap val="-35"/>
        <c:axId val="359532672"/>
        <c:axId val="359533000"/>
      </c:barChart>
      <c:barChart>
        <c:barDir val="col"/>
        <c:grouping val="clustered"/>
        <c:varyColors val="0"/>
        <c:ser>
          <c:idx val="2"/>
          <c:order val="2"/>
          <c:tx>
            <c:v>2016 Frequency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4'!$Q$18:$Q$21</c:f>
                <c:numCache>
                  <c:formatCode>General</c:formatCode>
                  <c:ptCount val="4"/>
                  <c:pt idx="0">
                    <c:v>0.55632837789964551</c:v>
                  </c:pt>
                  <c:pt idx="1">
                    <c:v>0.83389198702600709</c:v>
                  </c:pt>
                  <c:pt idx="2">
                    <c:v>0.61720385465999872</c:v>
                  </c:pt>
                  <c:pt idx="3">
                    <c:v>0.52708878651537905</c:v>
                  </c:pt>
                </c:numCache>
              </c:numRef>
            </c:plus>
            <c:minus>
              <c:numRef>
                <c:f>'Chapter 4'!$Q$18:$Q$21</c:f>
                <c:numCache>
                  <c:formatCode>General</c:formatCode>
                  <c:ptCount val="4"/>
                  <c:pt idx="0">
                    <c:v>0.55632837789964551</c:v>
                  </c:pt>
                  <c:pt idx="1">
                    <c:v>0.83389198702600709</c:v>
                  </c:pt>
                  <c:pt idx="2">
                    <c:v>0.61720385465999872</c:v>
                  </c:pt>
                  <c:pt idx="3">
                    <c:v>0.52708878651537905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'Chapter 4'!$N$18:$N$21</c:f>
              <c:numCache>
                <c:formatCode>0.0</c:formatCode>
                <c:ptCount val="4"/>
                <c:pt idx="0">
                  <c:v>6.3520641098033295</c:v>
                </c:pt>
                <c:pt idx="1">
                  <c:v>6.0957948359366556</c:v>
                </c:pt>
                <c:pt idx="2">
                  <c:v>5.1888123110008566</c:v>
                </c:pt>
                <c:pt idx="3">
                  <c:v>4.4531006830749469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34-495C-854B-766828D838F0}"/>
            </c:ext>
          </c:extLst>
        </c:ser>
        <c:ser>
          <c:idx val="3"/>
          <c:order val="3"/>
          <c:tx>
            <c:v>2019 Frequency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4'!$Q$22:$Q$25</c:f>
                <c:numCache>
                  <c:formatCode>General</c:formatCode>
                  <c:ptCount val="4"/>
                  <c:pt idx="0">
                    <c:v>0.56694786335882341</c:v>
                  </c:pt>
                  <c:pt idx="1">
                    <c:v>0.61322364519569827</c:v>
                  </c:pt>
                  <c:pt idx="2">
                    <c:v>0.47457235004723763</c:v>
                  </c:pt>
                  <c:pt idx="3">
                    <c:v>0.60411850251065147</c:v>
                  </c:pt>
                </c:numCache>
              </c:numRef>
            </c:plus>
            <c:minus>
              <c:numRef>
                <c:f>'Chapter 4'!$Q$22:$Q$25</c:f>
                <c:numCache>
                  <c:formatCode>General</c:formatCode>
                  <c:ptCount val="4"/>
                  <c:pt idx="0">
                    <c:v>0.56694786335882341</c:v>
                  </c:pt>
                  <c:pt idx="1">
                    <c:v>0.61322364519569827</c:v>
                  </c:pt>
                  <c:pt idx="2">
                    <c:v>0.47457235004723763</c:v>
                  </c:pt>
                  <c:pt idx="3">
                    <c:v>0.60411850251065147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'Chapter 4'!$N$22:$N$25</c:f>
              <c:numCache>
                <c:formatCode>0.0</c:formatCode>
                <c:ptCount val="4"/>
                <c:pt idx="0">
                  <c:v>6.5074436341598414</c:v>
                </c:pt>
                <c:pt idx="1">
                  <c:v>6.2385928090945386</c:v>
                </c:pt>
                <c:pt idx="2">
                  <c:v>5.4097218058794265</c:v>
                </c:pt>
                <c:pt idx="3">
                  <c:v>5.1741160681829532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34-495C-854B-766828D83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-78"/>
        <c:axId val="736969248"/>
        <c:axId val="736968592"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2.169239556008749E-2"/>
              <c:y val="0.214104057412942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valAx>
        <c:axId val="736968592"/>
        <c:scaling>
          <c:orientation val="minMax"/>
          <c:max val="1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number of bribes paid</a:t>
                </a:r>
              </a:p>
            </c:rich>
          </c:tx>
          <c:layout>
            <c:manualLayout>
              <c:xMode val="edge"/>
              <c:yMode val="edge"/>
              <c:x val="0.9418489873200957"/>
              <c:y val="0.105073716346307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969248"/>
        <c:crosses val="max"/>
        <c:crossBetween val="between"/>
      </c:valAx>
      <c:catAx>
        <c:axId val="736969248"/>
        <c:scaling>
          <c:orientation val="minMax"/>
        </c:scaling>
        <c:delete val="1"/>
        <c:axPos val="b"/>
        <c:majorTickMark val="out"/>
        <c:minorTickMark val="none"/>
        <c:tickLblPos val="nextTo"/>
        <c:crossAx val="736968592"/>
        <c:crosses val="autoZero"/>
        <c:auto val="1"/>
        <c:lblAlgn val="ctr"/>
        <c:lblOffset val="100"/>
        <c:noMultiLvlLbl val="0"/>
      </c:cat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3941842082210798"/>
          <c:y val="0.10875452089662957"/>
          <c:w val="0.18599875409354449"/>
          <c:h val="7.2852432222249075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995250160955651E-3"/>
                  <c:y val="1.4450675218229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45-4E67-8A41-BD7034160554}"/>
                </c:ext>
              </c:extLst>
            </c:dLbl>
            <c:dLbl>
              <c:idx val="1"/>
              <c:layout>
                <c:manualLayout>
                  <c:x val="3.0995250160955651E-3"/>
                  <c:y val="1.9267566957639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45-4E67-8A41-BD7034160554}"/>
                </c:ext>
              </c:extLst>
            </c:dLbl>
            <c:dLbl>
              <c:idx val="4"/>
              <c:layout>
                <c:manualLayout>
                  <c:x val="-3.0971734512242736E-3"/>
                  <c:y val="3.52358047566486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45-4E67-8A41-BD7034160554}"/>
                </c:ext>
              </c:extLst>
            </c:dLbl>
            <c:dLbl>
              <c:idx val="9"/>
              <c:layout>
                <c:manualLayout>
                  <c:x val="0"/>
                  <c:y val="1.7617902378324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45-4E67-8A41-BD70341605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'Chapter 4'!$AD$6:$AE$16</c:f>
              <c:multiLvlStrCache>
                <c:ptCount val="11"/>
                <c:lvl>
                  <c:pt idx="0">
                    <c:v>18-24 </c:v>
                  </c:pt>
                  <c:pt idx="1">
                    <c:v>25-34 </c:v>
                  </c:pt>
                  <c:pt idx="2">
                    <c:v>35-49 </c:v>
                  </c:pt>
                  <c:pt idx="3">
                    <c:v>50-64 </c:v>
                  </c:pt>
                  <c:pt idx="4">
                    <c:v>65 + </c:v>
                  </c:pt>
                  <c:pt idx="6">
                    <c:v>18-24 </c:v>
                  </c:pt>
                  <c:pt idx="7">
                    <c:v>25-34 </c:v>
                  </c:pt>
                  <c:pt idx="8">
                    <c:v>35-49 </c:v>
                  </c:pt>
                  <c:pt idx="9">
                    <c:v>50-64 </c:v>
                  </c:pt>
                  <c:pt idx="10">
                    <c:v>65 + </c:v>
                  </c:pt>
                </c:lvl>
                <c:lvl>
                  <c:pt idx="0">
                    <c:v>Male</c:v>
                  </c:pt>
                  <c:pt idx="6">
                    <c:v>Female</c:v>
                  </c:pt>
                </c:lvl>
              </c:multiLvlStrCache>
            </c:multiLvlStrRef>
          </c:cat>
          <c:val>
            <c:numRef>
              <c:f>'Chapter 4'!$AG$6:$AG$16</c:f>
              <c:numCache>
                <c:formatCode>0%</c:formatCode>
                <c:ptCount val="11"/>
                <c:pt idx="0">
                  <c:v>0.37992108948303271</c:v>
                </c:pt>
                <c:pt idx="1">
                  <c:v>0.42313525503679245</c:v>
                </c:pt>
                <c:pt idx="2">
                  <c:v>0.39015165516904771</c:v>
                </c:pt>
                <c:pt idx="3">
                  <c:v>0.32203066099686434</c:v>
                </c:pt>
                <c:pt idx="4">
                  <c:v>0.23180060480925102</c:v>
                </c:pt>
                <c:pt idx="6">
                  <c:v>0.27151150008566943</c:v>
                </c:pt>
                <c:pt idx="7">
                  <c:v>0.30576047945930351</c:v>
                </c:pt>
                <c:pt idx="8">
                  <c:v>0.27662271472381766</c:v>
                </c:pt>
                <c:pt idx="9">
                  <c:v>0.2107344231204698</c:v>
                </c:pt>
                <c:pt idx="10">
                  <c:v>0.16426430786830576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C-40E2-B663-2A467CF043BF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585479426598588E-2"/>
                  <c:y val="2.6196109911665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45-4E67-8A41-BD7034160554}"/>
                </c:ext>
              </c:extLst>
            </c:dLbl>
            <c:dLbl>
              <c:idx val="1"/>
              <c:layout>
                <c:manualLayout>
                  <c:x val="9.298575048286694E-3"/>
                  <c:y val="1.9267566957639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45-4E67-8A41-BD7034160554}"/>
                </c:ext>
              </c:extLst>
            </c:dLbl>
            <c:dLbl>
              <c:idx val="2"/>
              <c:layout>
                <c:manualLayout>
                  <c:x val="3.0995250160955083E-3"/>
                  <c:y val="1.445067521822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45-4E67-8A41-BD7034160554}"/>
                </c:ext>
              </c:extLst>
            </c:dLbl>
            <c:dLbl>
              <c:idx val="3"/>
              <c:layout>
                <c:manualLayout>
                  <c:x val="1.5497625080477825E-2"/>
                  <c:y val="2.40844586970497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45-4E67-8A41-BD7034160554}"/>
                </c:ext>
              </c:extLst>
            </c:dLbl>
            <c:dLbl>
              <c:idx val="6"/>
              <c:layout>
                <c:manualLayout>
                  <c:x val="3.0971734512242736E-3"/>
                  <c:y val="2.3490536504432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45-4E67-8A41-BD70341605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'Chapter 4'!$AD$6:$AE$16</c:f>
              <c:multiLvlStrCache>
                <c:ptCount val="11"/>
                <c:lvl>
                  <c:pt idx="0">
                    <c:v>18-24 </c:v>
                  </c:pt>
                  <c:pt idx="1">
                    <c:v>25-34 </c:v>
                  </c:pt>
                  <c:pt idx="2">
                    <c:v>35-49 </c:v>
                  </c:pt>
                  <c:pt idx="3">
                    <c:v>50-64 </c:v>
                  </c:pt>
                  <c:pt idx="4">
                    <c:v>65 + </c:v>
                  </c:pt>
                  <c:pt idx="6">
                    <c:v>18-24 </c:v>
                  </c:pt>
                  <c:pt idx="7">
                    <c:v>25-34 </c:v>
                  </c:pt>
                  <c:pt idx="8">
                    <c:v>35-49 </c:v>
                  </c:pt>
                  <c:pt idx="9">
                    <c:v>50-64 </c:v>
                  </c:pt>
                  <c:pt idx="10">
                    <c:v>65 + </c:v>
                  </c:pt>
                </c:lvl>
                <c:lvl>
                  <c:pt idx="0">
                    <c:v>Male</c:v>
                  </c:pt>
                  <c:pt idx="6">
                    <c:v>Female</c:v>
                  </c:pt>
                </c:lvl>
              </c:multiLvlStrCache>
            </c:multiLvlStrRef>
          </c:cat>
          <c:val>
            <c:numRef>
              <c:f>'Chapter 4'!$AG$18:$AG$28</c:f>
              <c:numCache>
                <c:formatCode>0%</c:formatCode>
                <c:ptCount val="11"/>
                <c:pt idx="0">
                  <c:v>0.33658980281943923</c:v>
                </c:pt>
                <c:pt idx="1">
                  <c:v>0.38717327065722917</c:v>
                </c:pt>
                <c:pt idx="2">
                  <c:v>0.37417567335348834</c:v>
                </c:pt>
                <c:pt idx="3">
                  <c:v>0.30326618955132334</c:v>
                </c:pt>
                <c:pt idx="4">
                  <c:v>0.27931769447290267</c:v>
                </c:pt>
                <c:pt idx="6">
                  <c:v>0.2563604191178101</c:v>
                </c:pt>
                <c:pt idx="7">
                  <c:v>0.2440685253453124</c:v>
                </c:pt>
                <c:pt idx="8">
                  <c:v>0.24469638553650666</c:v>
                </c:pt>
                <c:pt idx="9">
                  <c:v>0.22652203000188592</c:v>
                </c:pt>
                <c:pt idx="10">
                  <c:v>0.18610558769753902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DC-40E2-B663-2A467CF043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0"/>
        <c:overlap val="-30"/>
        <c:axId val="876034928"/>
        <c:axId val="876033944"/>
      </c:barChart>
      <c:catAx>
        <c:axId val="87603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033944"/>
        <c:crosses val="autoZero"/>
        <c:auto val="1"/>
        <c:lblAlgn val="ctr"/>
        <c:lblOffset val="100"/>
        <c:noMultiLvlLbl val="0"/>
      </c:catAx>
      <c:valAx>
        <c:axId val="876033944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Prevalence of</a:t>
                </a:r>
                <a:r>
                  <a:rPr lang="en-GB" baseline="0">
                    <a:solidFill>
                      <a:sysClr val="windowText" lastClr="000000"/>
                    </a:solidFill>
                  </a:rPr>
                  <a:t> bribery</a:t>
                </a:r>
                <a:endParaRPr lang="en-GB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034928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508380536776738"/>
          <c:y val="0.10280652858671782"/>
          <c:w val="8.2919444314771967E-2"/>
          <c:h val="0.13915824824001963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31903167685986"/>
          <c:y val="6.4956622739188702E-2"/>
          <c:w val="0.81784328027880127"/>
          <c:h val="0.63587219289995101"/>
        </c:manualLayout>
      </c:layout>
      <c:barChart>
        <c:barDir val="col"/>
        <c:grouping val="clustered"/>
        <c:varyColors val="0"/>
        <c:ser>
          <c:idx val="1"/>
          <c:order val="0"/>
          <c:tx>
            <c:v>Male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'Chapter 4'!$AN$5:$AO$27</c:f>
              <c:multiLvlStrCache>
                <c:ptCount val="23"/>
                <c:lvl>
                  <c:pt idx="0">
                    <c:v>18 - 19  </c:v>
                  </c:pt>
                  <c:pt idx="1">
                    <c:v>20 - 24  </c:v>
                  </c:pt>
                  <c:pt idx="2">
                    <c:v>25 - 29  </c:v>
                  </c:pt>
                  <c:pt idx="3">
                    <c:v>30 - 34  </c:v>
                  </c:pt>
                  <c:pt idx="4">
                    <c:v>35 - 39  </c:v>
                  </c:pt>
                  <c:pt idx="5">
                    <c:v>40 - 44  </c:v>
                  </c:pt>
                  <c:pt idx="6">
                    <c:v>45 - 49  </c:v>
                  </c:pt>
                  <c:pt idx="7">
                    <c:v>50 - 54  </c:v>
                  </c:pt>
                  <c:pt idx="8">
                    <c:v>55 - 59  </c:v>
                  </c:pt>
                  <c:pt idx="9">
                    <c:v>60 - 64  </c:v>
                  </c:pt>
                  <c:pt idx="10">
                    <c:v>65 +    </c:v>
                  </c:pt>
                  <c:pt idx="12">
                    <c:v>18 - 19  </c:v>
                  </c:pt>
                  <c:pt idx="13">
                    <c:v>20 - 24  </c:v>
                  </c:pt>
                  <c:pt idx="14">
                    <c:v>25 - 29  </c:v>
                  </c:pt>
                  <c:pt idx="15">
                    <c:v>30 - 34  </c:v>
                  </c:pt>
                  <c:pt idx="16">
                    <c:v>35 - 39  </c:v>
                  </c:pt>
                  <c:pt idx="17">
                    <c:v>40 - 44  </c:v>
                  </c:pt>
                  <c:pt idx="18">
                    <c:v>45 - 49  </c:v>
                  </c:pt>
                  <c:pt idx="19">
                    <c:v>50 - 54  </c:v>
                  </c:pt>
                  <c:pt idx="20">
                    <c:v>55 - 59  </c:v>
                  </c:pt>
                  <c:pt idx="21">
                    <c:v>60 - 64  </c:v>
                  </c:pt>
                  <c:pt idx="22">
                    <c:v>65 +    </c:v>
                  </c:pt>
                </c:lvl>
                <c:lvl>
                  <c:pt idx="0">
                    <c:v>Rural</c:v>
                  </c:pt>
                  <c:pt idx="12">
                    <c:v>Urban</c:v>
                  </c:pt>
                </c:lvl>
              </c:multiLvlStrCache>
            </c:multiLvlStrRef>
          </c:cat>
          <c:val>
            <c:numRef>
              <c:f>'Chapter 4'!$AQ$5:$AQ$27</c:f>
              <c:numCache>
                <c:formatCode>0%</c:formatCode>
                <c:ptCount val="23"/>
                <c:pt idx="0">
                  <c:v>0.31282679739731195</c:v>
                </c:pt>
                <c:pt idx="1">
                  <c:v>0.33482924821473908</c:v>
                </c:pt>
                <c:pt idx="2">
                  <c:v>0.35985210345060886</c:v>
                </c:pt>
                <c:pt idx="3">
                  <c:v>0.37364099578482046</c:v>
                </c:pt>
                <c:pt idx="4">
                  <c:v>0.34949015780734188</c:v>
                </c:pt>
                <c:pt idx="5">
                  <c:v>0.37739637358332889</c:v>
                </c:pt>
                <c:pt idx="6">
                  <c:v>0.33203477130212994</c:v>
                </c:pt>
                <c:pt idx="7">
                  <c:v>0.3000376094129128</c:v>
                </c:pt>
                <c:pt idx="8">
                  <c:v>0.26057710940166734</c:v>
                </c:pt>
                <c:pt idx="9">
                  <c:v>0.2420089132991485</c:v>
                </c:pt>
                <c:pt idx="10">
                  <c:v>0.26729090681298739</c:v>
                </c:pt>
                <c:pt idx="12">
                  <c:v>0.37645767934020974</c:v>
                </c:pt>
                <c:pt idx="13">
                  <c:v>0.34650513879029649</c:v>
                </c:pt>
                <c:pt idx="14">
                  <c:v>0.41702113316518286</c:v>
                </c:pt>
                <c:pt idx="15">
                  <c:v>0.4501373619203119</c:v>
                </c:pt>
                <c:pt idx="16">
                  <c:v>0.42654702073711481</c:v>
                </c:pt>
                <c:pt idx="17">
                  <c:v>0.40321549898582409</c:v>
                </c:pt>
                <c:pt idx="18">
                  <c:v>0.40471752996503035</c:v>
                </c:pt>
                <c:pt idx="19">
                  <c:v>0.37204399462612975</c:v>
                </c:pt>
                <c:pt idx="20">
                  <c:v>0.38390848925902055</c:v>
                </c:pt>
                <c:pt idx="21">
                  <c:v>0.32014717165353718</c:v>
                </c:pt>
                <c:pt idx="22">
                  <c:v>0.30481613149831377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7-40F6-8348-F9CCE309C192}"/>
            </c:ext>
          </c:extLst>
        </c:ser>
        <c:ser>
          <c:idx val="0"/>
          <c:order val="1"/>
          <c:tx>
            <c:v>Female</c:v>
          </c:tx>
          <c:spPr>
            <a:solidFill>
              <a:schemeClr val="accent1"/>
            </a:solidFill>
            <a:ln>
              <a:solidFill>
                <a:srgbClr val="009DC5"/>
              </a:solidFill>
            </a:ln>
            <a:effectLst/>
          </c:spPr>
          <c:invertIfNegative val="0"/>
          <c:cat>
            <c:multiLvlStrRef>
              <c:f>'Chapter 4'!$AN$5:$AO$27</c:f>
              <c:multiLvlStrCache>
                <c:ptCount val="23"/>
                <c:lvl>
                  <c:pt idx="0">
                    <c:v>18 - 19  </c:v>
                  </c:pt>
                  <c:pt idx="1">
                    <c:v>20 - 24  </c:v>
                  </c:pt>
                  <c:pt idx="2">
                    <c:v>25 - 29  </c:v>
                  </c:pt>
                  <c:pt idx="3">
                    <c:v>30 - 34  </c:v>
                  </c:pt>
                  <c:pt idx="4">
                    <c:v>35 - 39  </c:v>
                  </c:pt>
                  <c:pt idx="5">
                    <c:v>40 - 44  </c:v>
                  </c:pt>
                  <c:pt idx="6">
                    <c:v>45 - 49  </c:v>
                  </c:pt>
                  <c:pt idx="7">
                    <c:v>50 - 54  </c:v>
                  </c:pt>
                  <c:pt idx="8">
                    <c:v>55 - 59  </c:v>
                  </c:pt>
                  <c:pt idx="9">
                    <c:v>60 - 64  </c:v>
                  </c:pt>
                  <c:pt idx="10">
                    <c:v>65 +    </c:v>
                  </c:pt>
                  <c:pt idx="12">
                    <c:v>18 - 19  </c:v>
                  </c:pt>
                  <c:pt idx="13">
                    <c:v>20 - 24  </c:v>
                  </c:pt>
                  <c:pt idx="14">
                    <c:v>25 - 29  </c:v>
                  </c:pt>
                  <c:pt idx="15">
                    <c:v>30 - 34  </c:v>
                  </c:pt>
                  <c:pt idx="16">
                    <c:v>35 - 39  </c:v>
                  </c:pt>
                  <c:pt idx="17">
                    <c:v>40 - 44  </c:v>
                  </c:pt>
                  <c:pt idx="18">
                    <c:v>45 - 49  </c:v>
                  </c:pt>
                  <c:pt idx="19">
                    <c:v>50 - 54  </c:v>
                  </c:pt>
                  <c:pt idx="20">
                    <c:v>55 - 59  </c:v>
                  </c:pt>
                  <c:pt idx="21">
                    <c:v>60 - 64  </c:v>
                  </c:pt>
                  <c:pt idx="22">
                    <c:v>65 +    </c:v>
                  </c:pt>
                </c:lvl>
                <c:lvl>
                  <c:pt idx="0">
                    <c:v>Rural</c:v>
                  </c:pt>
                  <c:pt idx="12">
                    <c:v>Urban</c:v>
                  </c:pt>
                </c:lvl>
              </c:multiLvlStrCache>
            </c:multiLvlStrRef>
          </c:cat>
          <c:val>
            <c:numRef>
              <c:f>'Chapter 4'!$AQ$29:$AQ$51</c:f>
              <c:numCache>
                <c:formatCode>0%</c:formatCode>
                <c:ptCount val="23"/>
                <c:pt idx="0">
                  <c:v>0.21051377814393643</c:v>
                </c:pt>
                <c:pt idx="1">
                  <c:v>0.24440433663739422</c:v>
                </c:pt>
                <c:pt idx="2">
                  <c:v>0.21592819543664457</c:v>
                </c:pt>
                <c:pt idx="3">
                  <c:v>0.2336977517285255</c:v>
                </c:pt>
                <c:pt idx="4">
                  <c:v>0.22167028039622511</c:v>
                </c:pt>
                <c:pt idx="5">
                  <c:v>0.23611528934131978</c:v>
                </c:pt>
                <c:pt idx="6">
                  <c:v>0.18135764819453903</c:v>
                </c:pt>
                <c:pt idx="7">
                  <c:v>0.19044444179620731</c:v>
                </c:pt>
                <c:pt idx="8">
                  <c:v>0.20889596183444531</c:v>
                </c:pt>
                <c:pt idx="9">
                  <c:v>0.18713458792453869</c:v>
                </c:pt>
                <c:pt idx="10">
                  <c:v>0.16309275947743054</c:v>
                </c:pt>
                <c:pt idx="12">
                  <c:v>0.26394984276346944</c:v>
                </c:pt>
                <c:pt idx="13">
                  <c:v>0.3328897568002071</c:v>
                </c:pt>
                <c:pt idx="14">
                  <c:v>0.24537960149094135</c:v>
                </c:pt>
                <c:pt idx="15">
                  <c:v>0.33598937244789207</c:v>
                </c:pt>
                <c:pt idx="16">
                  <c:v>0.29505855452320795</c:v>
                </c:pt>
                <c:pt idx="17">
                  <c:v>0.32154638036332939</c:v>
                </c:pt>
                <c:pt idx="18">
                  <c:v>0.23273587177770522</c:v>
                </c:pt>
                <c:pt idx="19">
                  <c:v>0.27753866062358984</c:v>
                </c:pt>
                <c:pt idx="20">
                  <c:v>0.31893283447909937</c:v>
                </c:pt>
                <c:pt idx="21">
                  <c:v>0.23765103737066479</c:v>
                </c:pt>
                <c:pt idx="22">
                  <c:v>0.22203531137910673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7-40F6-8348-F9CCE309C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40"/>
        <c:axId val="876091344"/>
        <c:axId val="876082816"/>
      </c:barChart>
      <c:catAx>
        <c:axId val="876091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082816"/>
        <c:crosses val="autoZero"/>
        <c:auto val="1"/>
        <c:lblAlgn val="ctr"/>
        <c:lblOffset val="100"/>
        <c:noMultiLvlLbl val="0"/>
      </c:catAx>
      <c:valAx>
        <c:axId val="876082816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2.2169437846397466E-2"/>
              <c:y val="0.216555071525651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091344"/>
        <c:crosses val="autoZero"/>
        <c:crossBetween val="between"/>
        <c:majorUnit val="0.1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72985205827893"/>
          <c:y val="9.2457805797397055E-2"/>
          <c:w val="0.21948541467945962"/>
          <c:h val="8.2827391421084515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7252934387657"/>
          <c:y val="5.5045857099851686E-2"/>
          <c:w val="0.78419293878607532"/>
          <c:h val="0.7470936417897744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D8-4612-8291-CBB637DA70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D8-4612-8291-CBB637DA70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D8-4612-8291-CBB637DA704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D8-4612-8291-CBB637DA704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D8-4612-8291-CBB637DA704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D8-4612-8291-CBB637DA704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D8-4612-8291-CBB637DA70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4'!$BD$5:$BD$14</c:f>
              <c:strCache>
                <c:ptCount val="10"/>
                <c:pt idx="0">
                  <c:v>No formal education </c:v>
                </c:pt>
                <c:pt idx="1">
                  <c:v>Primary education </c:v>
                </c:pt>
                <c:pt idx="2">
                  <c:v>Secondary education </c:v>
                </c:pt>
                <c:pt idx="3">
                  <c:v>Post-secondary, non-tertiary education </c:v>
                </c:pt>
                <c:pt idx="4">
                  <c:v>Tertiary education </c:v>
                </c:pt>
                <c:pt idx="5">
                  <c:v>No formal education </c:v>
                </c:pt>
                <c:pt idx="6">
                  <c:v>Primary education </c:v>
                </c:pt>
                <c:pt idx="7">
                  <c:v>Secondary education </c:v>
                </c:pt>
                <c:pt idx="8">
                  <c:v>Post-secondary, non-tertiary education </c:v>
                </c:pt>
                <c:pt idx="9">
                  <c:v>Tertiary education </c:v>
                </c:pt>
              </c:strCache>
            </c:strRef>
          </c:cat>
          <c:val>
            <c:numRef>
              <c:f>'Chapter 4'!$BF$5:$BF$9</c:f>
              <c:numCache>
                <c:formatCode>0.0%</c:formatCode>
                <c:ptCount val="5"/>
                <c:pt idx="0">
                  <c:v>0.28597307804672278</c:v>
                </c:pt>
                <c:pt idx="1">
                  <c:v>0.29312460046049554</c:v>
                </c:pt>
                <c:pt idx="2">
                  <c:v>0.34192972531451654</c:v>
                </c:pt>
                <c:pt idx="3">
                  <c:v>0.36275419817030702</c:v>
                </c:pt>
                <c:pt idx="4">
                  <c:v>0.37707718113662619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D8-4612-8291-CBB637DA7045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3D8-4612-8291-CBB637DA704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3D8-4612-8291-CBB637DA704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3D8-4612-8291-CBB637DA704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F3D8-4612-8291-CBB637DA704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3D8-4612-8291-CBB637DA70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4'!$BD$5:$BD$14</c:f>
              <c:strCache>
                <c:ptCount val="10"/>
                <c:pt idx="0">
                  <c:v>No formal education </c:v>
                </c:pt>
                <c:pt idx="1">
                  <c:v>Primary education </c:v>
                </c:pt>
                <c:pt idx="2">
                  <c:v>Secondary education </c:v>
                </c:pt>
                <c:pt idx="3">
                  <c:v>Post-secondary, non-tertiary education </c:v>
                </c:pt>
                <c:pt idx="4">
                  <c:v>Tertiary education </c:v>
                </c:pt>
                <c:pt idx="5">
                  <c:v>No formal education </c:v>
                </c:pt>
                <c:pt idx="6">
                  <c:v>Primary education </c:v>
                </c:pt>
                <c:pt idx="7">
                  <c:v>Secondary education </c:v>
                </c:pt>
                <c:pt idx="8">
                  <c:v>Post-secondary, non-tertiary education </c:v>
                </c:pt>
                <c:pt idx="9">
                  <c:v>Tertiary education </c:v>
                </c:pt>
              </c:strCache>
            </c:strRef>
          </c:cat>
          <c:val>
            <c:numRef>
              <c:f>'Chapter 4'!$BF$10:$BF$14</c:f>
              <c:numCache>
                <c:formatCode>0.0%</c:formatCode>
                <c:ptCount val="5"/>
                <c:pt idx="0">
                  <c:v>0.22472073587077057</c:v>
                </c:pt>
                <c:pt idx="1">
                  <c:v>0.28172651552222167</c:v>
                </c:pt>
                <c:pt idx="2">
                  <c:v>0.32576497239414881</c:v>
                </c:pt>
                <c:pt idx="3">
                  <c:v>0.3626453662096904</c:v>
                </c:pt>
                <c:pt idx="4">
                  <c:v>0.39875308689557953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3D8-4612-8291-CBB637DA70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6"/>
        <c:overlap val="-42"/>
        <c:axId val="359532672"/>
        <c:axId val="359533000"/>
      </c:barChart>
      <c:barChart>
        <c:barDir val="col"/>
        <c:grouping val="clustered"/>
        <c:varyColors val="0"/>
        <c:ser>
          <c:idx val="2"/>
          <c:order val="2"/>
          <c:tx>
            <c:v>2016 Frequency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'Chapter 4'!$BF$19:$BF$23</c:f>
              <c:numCache>
                <c:formatCode>0.0</c:formatCode>
                <c:ptCount val="5"/>
                <c:pt idx="0">
                  <c:v>5.4011569903407706</c:v>
                </c:pt>
                <c:pt idx="1">
                  <c:v>6.3954427773189035</c:v>
                </c:pt>
                <c:pt idx="2">
                  <c:v>5.9358042062796912</c:v>
                </c:pt>
                <c:pt idx="3">
                  <c:v>5.1032060686758403</c:v>
                </c:pt>
                <c:pt idx="4">
                  <c:v>5.4967775913978771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128-42BE-9F1E-3CC9C570B92C}"/>
            </c:ext>
          </c:extLst>
        </c:ser>
        <c:ser>
          <c:idx val="3"/>
          <c:order val="3"/>
          <c:tx>
            <c:v>2019 Frequency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'Chapter 4'!$BF$24:$BF$28</c:f>
              <c:numCache>
                <c:formatCode>0.0</c:formatCode>
                <c:ptCount val="5"/>
                <c:pt idx="0">
                  <c:v>7.1426463299623713</c:v>
                </c:pt>
                <c:pt idx="1">
                  <c:v>5.9732037623659791</c:v>
                </c:pt>
                <c:pt idx="2">
                  <c:v>5.7487390941630778</c:v>
                </c:pt>
                <c:pt idx="3">
                  <c:v>5.6513846197132462</c:v>
                </c:pt>
                <c:pt idx="4">
                  <c:v>5.4977136288692474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128-42BE-9F1E-3CC9C570B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overlap val="-98"/>
        <c:axId val="736967936"/>
        <c:axId val="736952520"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Prevalence rate</a:t>
                </a:r>
              </a:p>
            </c:rich>
          </c:tx>
          <c:layout>
            <c:manualLayout>
              <c:xMode val="edge"/>
              <c:yMode val="edge"/>
              <c:x val="1.4830067280239617E-2"/>
              <c:y val="0.22079574952992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valAx>
        <c:axId val="736952520"/>
        <c:scaling>
          <c:orientation val="minMax"/>
          <c:max val="1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number of bribers paid</a:t>
                </a:r>
              </a:p>
            </c:rich>
          </c:tx>
          <c:layout>
            <c:manualLayout>
              <c:xMode val="edge"/>
              <c:yMode val="edge"/>
              <c:x val="0.95114718939085796"/>
              <c:y val="0.12187603008330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967936"/>
        <c:crosses val="max"/>
        <c:crossBetween val="between"/>
      </c:valAx>
      <c:catAx>
        <c:axId val="736967936"/>
        <c:scaling>
          <c:orientation val="minMax"/>
        </c:scaling>
        <c:delete val="1"/>
        <c:axPos val="b"/>
        <c:majorTickMark val="out"/>
        <c:minorTickMark val="none"/>
        <c:tickLblPos val="nextTo"/>
        <c:crossAx val="736952520"/>
        <c:crosses val="autoZero"/>
        <c:auto val="1"/>
        <c:lblAlgn val="ctr"/>
        <c:lblOffset val="100"/>
        <c:noMultiLvlLbl val="0"/>
      </c:cat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15810175138813"/>
          <c:y val="0.10381400401177994"/>
          <c:w val="0.14835205256305212"/>
          <c:h val="7.1758713287560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4932319735238"/>
          <c:y val="3.4924324214326452E-2"/>
          <c:w val="0.74743597422502095"/>
          <c:h val="0.4673179823970406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5-49BE-952C-05E1B2B8D49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5-49BE-952C-05E1B2B8D49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5-49BE-952C-05E1B2B8D49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5-49BE-952C-05E1B2B8D49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5-49BE-952C-05E1B2B8D49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5-49BE-952C-05E1B2B8D49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5-49BE-952C-05E1B2B8D4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4'!$BP$5:$BP$11</c:f>
              <c:strCache>
                <c:ptCount val="7"/>
                <c:pt idx="0">
                  <c:v>Private sector employee</c:v>
                </c:pt>
                <c:pt idx="1">
                  <c:v>Public sector employee</c:v>
                </c:pt>
                <c:pt idx="2">
                  <c:v>Self-employed/Employer </c:v>
                </c:pt>
                <c:pt idx="3">
                  <c:v>Unemployed </c:v>
                </c:pt>
                <c:pt idx="4">
                  <c:v>Student/Apprentice </c:v>
                </c:pt>
                <c:pt idx="5">
                  <c:v>Homemaker/Housekeeper </c:v>
                </c:pt>
                <c:pt idx="6">
                  <c:v>Retired </c:v>
                </c:pt>
              </c:strCache>
            </c:strRef>
          </c:cat>
          <c:val>
            <c:numRef>
              <c:f>'Chapter 4'!$BR$5:$BR$11</c:f>
              <c:numCache>
                <c:formatCode>0.0%</c:formatCode>
                <c:ptCount val="7"/>
                <c:pt idx="0">
                  <c:v>0.35395787886936508</c:v>
                </c:pt>
                <c:pt idx="1">
                  <c:v>0.30495526861986988</c:v>
                </c:pt>
                <c:pt idx="2">
                  <c:v>0.33761789080327442</c:v>
                </c:pt>
                <c:pt idx="3">
                  <c:v>0.36177259376627202</c:v>
                </c:pt>
                <c:pt idx="4">
                  <c:v>0.32886869373884769</c:v>
                </c:pt>
                <c:pt idx="5">
                  <c:v>0.23979407510988721</c:v>
                </c:pt>
                <c:pt idx="6">
                  <c:v>0.20350169350337757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15-49BE-952C-05E1B2B8D498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D15-49BE-952C-05E1B2B8D49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FD15-49BE-952C-05E1B2B8D49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D15-49BE-952C-05E1B2B8D49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FD15-49BE-952C-05E1B2B8D49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D15-49BE-952C-05E1B2B8D49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FD15-49BE-952C-05E1B2B8D49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FD15-49BE-952C-05E1B2B8D4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4'!$BP$5:$BP$11</c:f>
              <c:strCache>
                <c:ptCount val="7"/>
                <c:pt idx="0">
                  <c:v>Private sector employee</c:v>
                </c:pt>
                <c:pt idx="1">
                  <c:v>Public sector employee</c:v>
                </c:pt>
                <c:pt idx="2">
                  <c:v>Self-employed/Employer </c:v>
                </c:pt>
                <c:pt idx="3">
                  <c:v>Unemployed </c:v>
                </c:pt>
                <c:pt idx="4">
                  <c:v>Student/Apprentice </c:v>
                </c:pt>
                <c:pt idx="5">
                  <c:v>Homemaker/Housekeeper </c:v>
                </c:pt>
                <c:pt idx="6">
                  <c:v>Retired </c:v>
                </c:pt>
              </c:strCache>
            </c:strRef>
          </c:cat>
          <c:val>
            <c:numRef>
              <c:f>'Chapter 4'!$BR$12:$BR$18</c:f>
              <c:numCache>
                <c:formatCode>0.0%</c:formatCode>
                <c:ptCount val="7"/>
                <c:pt idx="0">
                  <c:v>0.38745600319757184</c:v>
                </c:pt>
                <c:pt idx="1">
                  <c:v>0.36238253097634948</c:v>
                </c:pt>
                <c:pt idx="2">
                  <c:v>0.30584787034224109</c:v>
                </c:pt>
                <c:pt idx="3">
                  <c:v>0.34457016359465625</c:v>
                </c:pt>
                <c:pt idx="4">
                  <c:v>0.28147169797173444</c:v>
                </c:pt>
                <c:pt idx="5">
                  <c:v>0.15378307216715228</c:v>
                </c:pt>
                <c:pt idx="6">
                  <c:v>0.25729853172068107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D15-49BE-952C-05E1B2B8D4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9"/>
        <c:overlap val="-38"/>
        <c:axId val="359532672"/>
        <c:axId val="359533000"/>
      </c:barChart>
      <c:barChart>
        <c:barDir val="col"/>
        <c:grouping val="clustered"/>
        <c:varyColors val="0"/>
        <c:ser>
          <c:idx val="2"/>
          <c:order val="2"/>
          <c:tx>
            <c:v>2016 Frequency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'Chapter 4'!$BR$21:$BR$27</c:f>
              <c:numCache>
                <c:formatCode>0.0</c:formatCode>
                <c:ptCount val="7"/>
                <c:pt idx="0">
                  <c:v>4.869038662877907</c:v>
                </c:pt>
                <c:pt idx="1">
                  <c:v>5.7230881309981063</c:v>
                </c:pt>
                <c:pt idx="2">
                  <c:v>6.1114260934578182</c:v>
                </c:pt>
                <c:pt idx="3">
                  <c:v>6.8797017252765871</c:v>
                </c:pt>
                <c:pt idx="4">
                  <c:v>4.0218062214924348</c:v>
                </c:pt>
                <c:pt idx="5">
                  <c:v>4.3093617427611113</c:v>
                </c:pt>
                <c:pt idx="6">
                  <c:v>4.6500240351394533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1DF6-487B-B560-278F97E53BC0}"/>
            </c:ext>
          </c:extLst>
        </c:ser>
        <c:ser>
          <c:idx val="3"/>
          <c:order val="3"/>
          <c:tx>
            <c:v>2019 Frequency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'Chapter 4'!$BR$29:$BR$35</c:f>
              <c:numCache>
                <c:formatCode>0.0</c:formatCode>
                <c:ptCount val="7"/>
                <c:pt idx="0">
                  <c:v>6.3417364993441891</c:v>
                </c:pt>
                <c:pt idx="1">
                  <c:v>7.265829220333786</c:v>
                </c:pt>
                <c:pt idx="2">
                  <c:v>5.8079152529762341</c:v>
                </c:pt>
                <c:pt idx="3">
                  <c:v>7.5281558052161071</c:v>
                </c:pt>
                <c:pt idx="4">
                  <c:v>4.3625178170080305</c:v>
                </c:pt>
                <c:pt idx="5">
                  <c:v>4.5367878526844132</c:v>
                </c:pt>
                <c:pt idx="6">
                  <c:v>4.1926388159579995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DF6-487B-B560-278F97E53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-89"/>
        <c:axId val="736872488"/>
        <c:axId val="736869208"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2.4953554781434625E-2"/>
              <c:y val="0.127078616028779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valAx>
        <c:axId val="736869208"/>
        <c:scaling>
          <c:orientation val="minMax"/>
          <c:max val="1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number of bribes paid</a:t>
                </a:r>
              </a:p>
            </c:rich>
          </c:tx>
          <c:layout>
            <c:manualLayout>
              <c:xMode val="edge"/>
              <c:yMode val="edge"/>
              <c:x val="0.92641617535172027"/>
              <c:y val="8.22096592430936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872488"/>
        <c:crosses val="max"/>
        <c:crossBetween val="between"/>
      </c:valAx>
      <c:catAx>
        <c:axId val="736872488"/>
        <c:scaling>
          <c:orientation val="minMax"/>
        </c:scaling>
        <c:delete val="1"/>
        <c:axPos val="b"/>
        <c:majorTickMark val="out"/>
        <c:minorTickMark val="none"/>
        <c:tickLblPos val="nextTo"/>
        <c:crossAx val="736869208"/>
        <c:crosses val="autoZero"/>
        <c:auto val="1"/>
        <c:lblAlgn val="ctr"/>
        <c:lblOffset val="100"/>
        <c:noMultiLvlLbl val="0"/>
      </c:cat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11404883254624"/>
          <c:y val="6.6314949012965835E-2"/>
          <c:w val="0.74263260886266358"/>
          <c:h val="0.69189609487072623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('Chapter 4'!$CA$5,'Chapter 4'!$CA$7,'Chapter 4'!$CA$9)</c:f>
              <c:strCache>
                <c:ptCount val="3"/>
                <c:pt idx="0">
                  <c:v>Professional/
technical/managerial</c:v>
                </c:pt>
                <c:pt idx="1">
                  <c:v>Other workers</c:v>
                </c:pt>
                <c:pt idx="2">
                  <c:v>Clerical support 
workers</c:v>
                </c:pt>
              </c:strCache>
            </c:strRef>
          </c:cat>
          <c:val>
            <c:numRef>
              <c:f>'Chapter 4'!$CC$5:$CC$7</c:f>
              <c:numCache>
                <c:formatCode>0.0%</c:formatCode>
                <c:ptCount val="3"/>
                <c:pt idx="0">
                  <c:v>0.32582229474253238</c:v>
                </c:pt>
                <c:pt idx="1">
                  <c:v>0.31737412570328694</c:v>
                </c:pt>
                <c:pt idx="2">
                  <c:v>0.33759336518976452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7-426A-AED5-26747EBDED3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('Chapter 4'!$CA$5,'Chapter 4'!$CA$7,'Chapter 4'!$CA$9)</c:f>
              <c:strCache>
                <c:ptCount val="3"/>
                <c:pt idx="0">
                  <c:v>Professional/
technical/managerial</c:v>
                </c:pt>
                <c:pt idx="1">
                  <c:v>Other workers</c:v>
                </c:pt>
                <c:pt idx="2">
                  <c:v>Clerical support 
workers</c:v>
                </c:pt>
              </c:strCache>
            </c:strRef>
          </c:cat>
          <c:val>
            <c:numRef>
              <c:f>'Chapter 4'!$CC$8:$CC$10</c:f>
              <c:numCache>
                <c:formatCode>0.0%</c:formatCode>
                <c:ptCount val="3"/>
                <c:pt idx="0">
                  <c:v>0.37080404003948131</c:v>
                </c:pt>
                <c:pt idx="1">
                  <c:v>0.36550241083922608</c:v>
                </c:pt>
                <c:pt idx="2">
                  <c:v>0.38331929771491907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87-426A-AED5-26747EBDED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555048152"/>
        <c:axId val="555047824"/>
      </c:barChart>
      <c:barChart>
        <c:barDir val="col"/>
        <c:grouping val="clustered"/>
        <c:varyColors val="0"/>
        <c:ser>
          <c:idx val="2"/>
          <c:order val="2"/>
          <c:tx>
            <c:v>2016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4'!$CA$5:$CA$7</c:f>
              <c:strCache>
                <c:ptCount val="3"/>
                <c:pt idx="0">
                  <c:v>Professional/
technical/managerial</c:v>
                </c:pt>
                <c:pt idx="1">
                  <c:v>Clerical support 
workers</c:v>
                </c:pt>
                <c:pt idx="2">
                  <c:v>Other workers</c:v>
                </c:pt>
              </c:strCache>
            </c:strRef>
          </c:cat>
          <c:val>
            <c:numRef>
              <c:f>'Chapter 4'!$CC$14:$CC$16</c:f>
              <c:numCache>
                <c:formatCode>0.0</c:formatCode>
                <c:ptCount val="3"/>
                <c:pt idx="0">
                  <c:v>5.7007059398275128</c:v>
                </c:pt>
                <c:pt idx="1">
                  <c:v>5.1936519892830821</c:v>
                </c:pt>
                <c:pt idx="2">
                  <c:v>4.3305934519817315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87-426A-AED5-26747EBDED3B}"/>
            </c:ext>
          </c:extLst>
        </c:ser>
        <c:ser>
          <c:idx val="3"/>
          <c:order val="3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4'!$CA$5:$CA$7</c:f>
              <c:strCache>
                <c:ptCount val="3"/>
                <c:pt idx="0">
                  <c:v>Professional/
technical/managerial</c:v>
                </c:pt>
                <c:pt idx="1">
                  <c:v>Clerical support 
workers</c:v>
                </c:pt>
                <c:pt idx="2">
                  <c:v>Other workers</c:v>
                </c:pt>
              </c:strCache>
            </c:strRef>
          </c:cat>
          <c:val>
            <c:numRef>
              <c:f>'Chapter 4'!$CC$17:$CC$19</c:f>
              <c:numCache>
                <c:formatCode>0.0</c:formatCode>
                <c:ptCount val="3"/>
                <c:pt idx="0">
                  <c:v>7.7324132804520023</c:v>
                </c:pt>
                <c:pt idx="1">
                  <c:v>4.6555941501617122</c:v>
                </c:pt>
                <c:pt idx="2">
                  <c:v>6.5822796682911227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87-426A-AED5-26747EBDE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6"/>
        <c:overlap val="-77"/>
        <c:axId val="546030480"/>
        <c:axId val="546034416"/>
      </c:barChart>
      <c:catAx>
        <c:axId val="55504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047824"/>
        <c:crosses val="autoZero"/>
        <c:auto val="1"/>
        <c:lblAlgn val="ctr"/>
        <c:lblOffset val="100"/>
        <c:noMultiLvlLbl val="0"/>
      </c:catAx>
      <c:valAx>
        <c:axId val="5550478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1.7686055798345542E-2"/>
              <c:y val="0.14065082639724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048152"/>
        <c:crosses val="autoZero"/>
        <c:crossBetween val="between"/>
      </c:valAx>
      <c:valAx>
        <c:axId val="546034416"/>
        <c:scaling>
          <c:orientation val="minMax"/>
          <c:max val="11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Average number of bribes paid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030480"/>
        <c:crosses val="max"/>
        <c:crossBetween val="between"/>
      </c:valAx>
      <c:catAx>
        <c:axId val="54603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6034416"/>
        <c:crosses val="autoZero"/>
        <c:auto val="1"/>
        <c:lblAlgn val="ctr"/>
        <c:lblOffset val="100"/>
        <c:noMultiLvlLbl val="0"/>
      </c:cat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056436157632427"/>
          <c:y val="0.90554748045916322"/>
          <c:w val="0.17692183250748117"/>
          <c:h val="9.44525195408366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98486383219413"/>
          <c:y val="6.0860121985654561E-2"/>
          <c:w val="0.73363775942038467"/>
          <c:h val="0.5513801719123349"/>
        </c:manualLayout>
      </c:layout>
      <c:barChart>
        <c:barDir val="col"/>
        <c:grouping val="clustered"/>
        <c:varyColors val="0"/>
        <c:ser>
          <c:idx val="0"/>
          <c:order val="0"/>
          <c:tx>
            <c:v>Prevalence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4'!$CM$5:$CM$12</c:f>
              <c:strCache>
                <c:ptCount val="8"/>
                <c:pt idx="0">
                  <c:v>Less than 14,999</c:v>
                </c:pt>
                <c:pt idx="1">
                  <c:v>15,000 - 24,999</c:v>
                </c:pt>
                <c:pt idx="2">
                  <c:v>25,000 - 49,999</c:v>
                </c:pt>
                <c:pt idx="3">
                  <c:v>50,000 - 99,999</c:v>
                </c:pt>
                <c:pt idx="4">
                  <c:v>100,000 - 199,999</c:v>
                </c:pt>
                <c:pt idx="5">
                  <c:v>200,000 - 499,999</c:v>
                </c:pt>
                <c:pt idx="6">
                  <c:v>500,000 - 999,999</c:v>
                </c:pt>
                <c:pt idx="7">
                  <c:v>1,000,000 and above</c:v>
                </c:pt>
              </c:strCache>
            </c:strRef>
          </c:cat>
          <c:val>
            <c:numRef>
              <c:f>'Chapter 4'!$CO$5:$CO$12</c:f>
              <c:numCache>
                <c:formatCode>0%</c:formatCode>
                <c:ptCount val="8"/>
                <c:pt idx="0">
                  <c:v>0.28674926761978475</c:v>
                </c:pt>
                <c:pt idx="1">
                  <c:v>0.28161328598541879</c:v>
                </c:pt>
                <c:pt idx="2">
                  <c:v>0.31514903668102789</c:v>
                </c:pt>
                <c:pt idx="3">
                  <c:v>0.33937238917976087</c:v>
                </c:pt>
                <c:pt idx="4">
                  <c:v>0.39666601846954763</c:v>
                </c:pt>
                <c:pt idx="5">
                  <c:v>0.47084038385039123</c:v>
                </c:pt>
                <c:pt idx="6">
                  <c:v>0.52943457852830811</c:v>
                </c:pt>
                <c:pt idx="7">
                  <c:v>0.61030006768000689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1-43EB-B0CE-1ADDBFB2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2177384"/>
        <c:axId val="672180992"/>
      </c:barChart>
      <c:barChart>
        <c:barDir val="col"/>
        <c:grouping val="clustered"/>
        <c:varyColors val="0"/>
        <c:ser>
          <c:idx val="1"/>
          <c:order val="1"/>
          <c:tx>
            <c:v>Number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4'!$CM$5:$CM$12</c:f>
              <c:strCache>
                <c:ptCount val="8"/>
                <c:pt idx="0">
                  <c:v>Less than 14,999</c:v>
                </c:pt>
                <c:pt idx="1">
                  <c:v>15,000 - 24,999</c:v>
                </c:pt>
                <c:pt idx="2">
                  <c:v>25,000 - 49,999</c:v>
                </c:pt>
                <c:pt idx="3">
                  <c:v>50,000 - 99,999</c:v>
                </c:pt>
                <c:pt idx="4">
                  <c:v>100,000 - 199,999</c:v>
                </c:pt>
                <c:pt idx="5">
                  <c:v>200,000 - 499,999</c:v>
                </c:pt>
                <c:pt idx="6">
                  <c:v>500,000 - 999,999</c:v>
                </c:pt>
                <c:pt idx="7">
                  <c:v>1,000,000 and above</c:v>
                </c:pt>
              </c:strCache>
            </c:strRef>
          </c:cat>
          <c:val>
            <c:numRef>
              <c:f>'Chapter 4'!$CO$17:$CO$24</c:f>
              <c:numCache>
                <c:formatCode>0.0</c:formatCode>
                <c:ptCount val="8"/>
                <c:pt idx="0">
                  <c:v>5.2571877759289549</c:v>
                </c:pt>
                <c:pt idx="1">
                  <c:v>5.9876874915892433</c:v>
                </c:pt>
                <c:pt idx="2">
                  <c:v>5.9700161830345602</c:v>
                </c:pt>
                <c:pt idx="3">
                  <c:v>6.8162152313878241</c:v>
                </c:pt>
                <c:pt idx="4">
                  <c:v>6.8062911412788409</c:v>
                </c:pt>
                <c:pt idx="5">
                  <c:v>8.5396241275282296</c:v>
                </c:pt>
                <c:pt idx="6">
                  <c:v>7.5351269599210626</c:v>
                </c:pt>
                <c:pt idx="7">
                  <c:v>11.046010970397687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1-43EB-B0CE-1ADDBFB2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04004176"/>
        <c:axId val="704007128"/>
      </c:barChart>
      <c:catAx>
        <c:axId val="67217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180992"/>
        <c:crosses val="autoZero"/>
        <c:auto val="1"/>
        <c:lblAlgn val="ctr"/>
        <c:lblOffset val="100"/>
        <c:noMultiLvlLbl val="0"/>
      </c:catAx>
      <c:valAx>
        <c:axId val="672180992"/>
        <c:scaling>
          <c:orientation val="minMax"/>
          <c:max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Prevalence of bribery</a:t>
                </a:r>
              </a:p>
            </c:rich>
          </c:tx>
          <c:layout>
            <c:manualLayout>
              <c:xMode val="edge"/>
              <c:yMode val="edge"/>
              <c:x val="1.9217082927513264E-2"/>
              <c:y val="0.18568275880623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177384"/>
        <c:crosses val="autoZero"/>
        <c:crossBetween val="between"/>
        <c:majorUnit val="0.2"/>
      </c:valAx>
      <c:valAx>
        <c:axId val="704007128"/>
        <c:scaling>
          <c:orientation val="minMax"/>
          <c:max val="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Average number of bribes paid</a:t>
                </a:r>
              </a:p>
            </c:rich>
          </c:tx>
          <c:layout>
            <c:manualLayout>
              <c:xMode val="edge"/>
              <c:yMode val="edge"/>
              <c:x val="0.95575875155613021"/>
              <c:y val="0.1064720371515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004176"/>
        <c:crosses val="max"/>
        <c:crossBetween val="between"/>
      </c:valAx>
      <c:catAx>
        <c:axId val="70400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4007128"/>
        <c:crosses val="autoZero"/>
        <c:auto val="1"/>
        <c:lblAlgn val="ctr"/>
        <c:lblOffset val="100"/>
        <c:noMultiLvlLbl val="0"/>
      </c:cat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9525</xdr:rowOff>
    </xdr:from>
    <xdr:to>
      <xdr:col>4</xdr:col>
      <xdr:colOff>150400</xdr:colOff>
      <xdr:row>64</xdr:row>
      <xdr:rowOff>163195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3F361B-6E37-4612-B795-A1833B8E9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331259</xdr:colOff>
      <xdr:row>17</xdr:row>
      <xdr:rowOff>61384</xdr:rowOff>
    </xdr:from>
    <xdr:to>
      <xdr:col>7</xdr:col>
      <xdr:colOff>225778</xdr:colOff>
      <xdr:row>28</xdr:row>
      <xdr:rowOff>63500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33AA67FA-650D-472E-A338-C8088C5E5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150282</xdr:colOff>
      <xdr:row>26</xdr:row>
      <xdr:rowOff>110067</xdr:rowOff>
    </xdr:from>
    <xdr:to>
      <xdr:col>16</xdr:col>
      <xdr:colOff>417336</xdr:colOff>
      <xdr:row>37</xdr:row>
      <xdr:rowOff>117324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BDD7A4B5-DFED-41FC-AB44-6B70900BE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80962</xdr:colOff>
      <xdr:row>29</xdr:row>
      <xdr:rowOff>129777</xdr:rowOff>
    </xdr:from>
    <xdr:to>
      <xdr:col>35</xdr:col>
      <xdr:colOff>523875</xdr:colOff>
      <xdr:row>41</xdr:row>
      <xdr:rowOff>82550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3D6394F1-C087-45E9-80A5-58D4004A9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171450</xdr:colOff>
      <xdr:row>4</xdr:row>
      <xdr:rowOff>179785</xdr:rowOff>
    </xdr:from>
    <xdr:to>
      <xdr:col>52</xdr:col>
      <xdr:colOff>523875</xdr:colOff>
      <xdr:row>13</xdr:row>
      <xdr:rowOff>142875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C300D258-FEAA-4D6B-8561-264DA3E21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420156</xdr:colOff>
      <xdr:row>31</xdr:row>
      <xdr:rowOff>103716</xdr:rowOff>
    </xdr:from>
    <xdr:to>
      <xdr:col>63</xdr:col>
      <xdr:colOff>491066</xdr:colOff>
      <xdr:row>45</xdr:row>
      <xdr:rowOff>63500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2CF645F8-60EC-43AE-8C11-0D60731D2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67</xdr:col>
      <xdr:colOff>77262</xdr:colOff>
      <xdr:row>37</xdr:row>
      <xdr:rowOff>116418</xdr:rowOff>
    </xdr:from>
    <xdr:to>
      <xdr:col>67</xdr:col>
      <xdr:colOff>5000626</xdr:colOff>
      <xdr:row>53</xdr:row>
      <xdr:rowOff>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A476F42F-218A-40E3-8D24-D3E86A1D6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78</xdr:col>
      <xdr:colOff>257171</xdr:colOff>
      <xdr:row>21</xdr:row>
      <xdr:rowOff>14287</xdr:rowOff>
    </xdr:from>
    <xdr:to>
      <xdr:col>84</xdr:col>
      <xdr:colOff>381000</xdr:colOff>
      <xdr:row>32</xdr:row>
      <xdr:rowOff>95251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BCB6B9FF-7858-49BB-84A6-E7D5620A6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90</xdr:col>
      <xdr:colOff>289276</xdr:colOff>
      <xdr:row>26</xdr:row>
      <xdr:rowOff>35983</xdr:rowOff>
    </xdr:from>
    <xdr:to>
      <xdr:col>97</xdr:col>
      <xdr:colOff>504264</xdr:colOff>
      <xdr:row>40</xdr:row>
      <xdr:rowOff>134055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B5C99446-A3D0-4AFC-88A3-08487E0A0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98</xdr:col>
      <xdr:colOff>193674</xdr:colOff>
      <xdr:row>39</xdr:row>
      <xdr:rowOff>171450</xdr:rowOff>
    </xdr:from>
    <xdr:to>
      <xdr:col>104</xdr:col>
      <xdr:colOff>342900</xdr:colOff>
      <xdr:row>57</xdr:row>
      <xdr:rowOff>139700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2FC58494-8922-4AC4-BF50-787217CCF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80962</xdr:colOff>
      <xdr:row>31</xdr:row>
      <xdr:rowOff>61913</xdr:rowOff>
    </xdr:from>
    <xdr:to>
      <xdr:col>26</xdr:col>
      <xdr:colOff>249464</xdr:colOff>
      <xdr:row>44</xdr:row>
      <xdr:rowOff>76201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B20237-6921-452D-B1AE-7D59C1203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108</xdr:col>
      <xdr:colOff>333377</xdr:colOff>
      <xdr:row>23</xdr:row>
      <xdr:rowOff>15477</xdr:rowOff>
    </xdr:from>
    <xdr:to>
      <xdr:col>111</xdr:col>
      <xdr:colOff>466726</xdr:colOff>
      <xdr:row>39</xdr:row>
      <xdr:rowOff>66675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1209905-5E56-4EC1-9F94-45D198A16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B/DDDU/02_Crime/09_Projects/Technical%20Support/Nigeria/Corruption_2nd%20project/colours/Nigeria_corruption_col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A1">
            <v>1</v>
          </cell>
        </row>
        <row r="2">
          <cell r="A2">
            <v>1</v>
          </cell>
        </row>
        <row r="3">
          <cell r="A3">
            <v>1</v>
          </cell>
        </row>
        <row r="4">
          <cell r="A4">
            <v>1</v>
          </cell>
        </row>
        <row r="5">
          <cell r="A5">
            <v>1</v>
          </cell>
        </row>
        <row r="6">
          <cell r="A6">
            <v>1</v>
          </cell>
        </row>
        <row r="7">
          <cell r="A7">
            <v>1</v>
          </cell>
        </row>
        <row r="8">
          <cell r="A8">
            <v>1</v>
          </cell>
        </row>
        <row r="9">
          <cell r="A9">
            <v>1</v>
          </cell>
        </row>
        <row r="10">
          <cell r="A10">
            <v>1</v>
          </cell>
        </row>
        <row r="11">
          <cell r="A11">
            <v>1</v>
          </cell>
        </row>
        <row r="12">
          <cell r="A12">
            <v>1</v>
          </cell>
        </row>
        <row r="13">
          <cell r="A13">
            <v>1</v>
          </cell>
        </row>
        <row r="14">
          <cell r="A14">
            <v>1</v>
          </cell>
        </row>
        <row r="15">
          <cell r="A15">
            <v>1</v>
          </cell>
        </row>
        <row r="16">
          <cell r="A16">
            <v>1</v>
          </cell>
        </row>
        <row r="17">
          <cell r="A17">
            <v>1</v>
          </cell>
        </row>
        <row r="18">
          <cell r="A18">
            <v>1</v>
          </cell>
        </row>
        <row r="19">
          <cell r="A19">
            <v>1</v>
          </cell>
        </row>
        <row r="20">
          <cell r="A20">
            <v>1</v>
          </cell>
        </row>
        <row r="21">
          <cell r="A21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Nigeria colors blue red">
      <a:dk1>
        <a:srgbClr val="000000"/>
      </a:dk1>
      <a:lt1>
        <a:sysClr val="window" lastClr="FFFFFF"/>
      </a:lt1>
      <a:dk2>
        <a:srgbClr val="00B4CD"/>
      </a:dk2>
      <a:lt2>
        <a:srgbClr val="E7E6E6"/>
      </a:lt2>
      <a:accent1>
        <a:srgbClr val="009DC5"/>
      </a:accent1>
      <a:accent2>
        <a:srgbClr val="E8412C"/>
      </a:accent2>
      <a:accent3>
        <a:srgbClr val="CAE8F3"/>
      </a:accent3>
      <a:accent4>
        <a:srgbClr val="F28D6E"/>
      </a:accent4>
      <a:accent5>
        <a:srgbClr val="85CEE4"/>
      </a:accent5>
      <a:accent6>
        <a:srgbClr val="F8BAA2"/>
      </a:accent6>
      <a:hlink>
        <a:srgbClr val="00B4CD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33206-3B9F-49FD-877F-69A2D88116F2}">
  <dimension ref="A1:HM139"/>
  <sheetViews>
    <sheetView tabSelected="1" topLeftCell="CS28" zoomScale="90" zoomScaleNormal="90" workbookViewId="0">
      <selection activeCell="DB60" sqref="DB60"/>
    </sheetView>
  </sheetViews>
  <sheetFormatPr defaultRowHeight="15" x14ac:dyDescent="0.25"/>
  <cols>
    <col min="1" max="1" width="10" customWidth="1"/>
    <col min="11" max="11" width="11.42578125" customWidth="1"/>
    <col min="57" max="57" width="11.42578125" customWidth="1"/>
    <col min="68" max="68" width="86.5703125" bestFit="1" customWidth="1"/>
    <col min="79" max="79" width="25.42578125" customWidth="1"/>
    <col min="81" max="81" width="16.28515625" customWidth="1"/>
    <col min="91" max="91" width="18.7109375" customWidth="1"/>
    <col min="98" max="98" width="18.28515625" customWidth="1"/>
    <col min="99" max="99" width="48" customWidth="1"/>
    <col min="107" max="107" width="11.140625" customWidth="1"/>
    <col min="109" max="109" width="31.5703125" customWidth="1"/>
    <col min="110" max="110" width="36.5703125" customWidth="1"/>
    <col min="126" max="126" width="18" customWidth="1"/>
    <col min="127" max="127" width="11.7109375" customWidth="1"/>
    <col min="205" max="205" width="9.7109375" customWidth="1"/>
    <col min="212" max="212" width="22.28515625" customWidth="1"/>
  </cols>
  <sheetData>
    <row r="1" spans="1:221" ht="15.75" x14ac:dyDescent="0.3">
      <c r="A1" s="1" t="s">
        <v>14</v>
      </c>
      <c r="B1" s="2"/>
      <c r="C1" s="2"/>
      <c r="D1" s="2"/>
      <c r="E1" s="1"/>
      <c r="F1" s="1"/>
      <c r="G1" s="1"/>
      <c r="H1" s="1"/>
      <c r="J1" s="3"/>
      <c r="K1" s="1" t="s">
        <v>25</v>
      </c>
      <c r="L1" s="2"/>
      <c r="M1" s="2"/>
      <c r="N1" s="2"/>
      <c r="O1" s="2"/>
      <c r="P1" s="1"/>
      <c r="Q1" s="1"/>
      <c r="R1" s="4"/>
      <c r="S1" s="1" t="s">
        <v>26</v>
      </c>
      <c r="T1" s="1"/>
      <c r="U1" s="1"/>
      <c r="V1" s="1"/>
      <c r="W1" s="1"/>
      <c r="X1" s="1"/>
      <c r="Y1" s="1"/>
      <c r="Z1" s="1"/>
      <c r="AA1" s="1"/>
      <c r="AC1" s="5"/>
      <c r="AD1" s="1" t="s">
        <v>34</v>
      </c>
      <c r="AE1" s="1"/>
      <c r="AF1" s="1"/>
      <c r="AG1" s="1"/>
      <c r="AH1" s="1"/>
      <c r="AL1" s="3"/>
      <c r="AM1" s="1" t="s">
        <v>40</v>
      </c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4"/>
      <c r="BD1" s="4" t="s">
        <v>41</v>
      </c>
      <c r="BE1" s="4"/>
      <c r="BF1" s="4"/>
      <c r="BG1" s="4"/>
      <c r="BH1" s="4"/>
      <c r="BI1" s="4"/>
      <c r="BJ1" s="4"/>
      <c r="BK1" s="4"/>
      <c r="BL1" s="4"/>
      <c r="BM1" s="7"/>
      <c r="BN1" s="7"/>
      <c r="BO1" s="3"/>
      <c r="BP1" s="4" t="s">
        <v>52</v>
      </c>
      <c r="BQ1" s="4"/>
      <c r="BR1" s="4"/>
      <c r="BS1" s="4"/>
      <c r="BT1" s="4"/>
      <c r="BU1" s="4"/>
      <c r="BV1" s="4"/>
      <c r="BW1" s="7"/>
      <c r="BX1" s="7"/>
      <c r="BY1" s="7"/>
      <c r="BZ1" s="4"/>
      <c r="CA1" s="5"/>
      <c r="CB1" s="7" t="s">
        <v>57</v>
      </c>
      <c r="CC1" s="4"/>
      <c r="CD1" s="4"/>
      <c r="CE1" s="4"/>
      <c r="CF1" s="4"/>
      <c r="CG1" s="4"/>
      <c r="CH1" s="4"/>
      <c r="CI1" s="4"/>
      <c r="CJ1" s="4"/>
      <c r="CK1" s="4"/>
      <c r="CL1" s="4"/>
      <c r="CM1" s="6" t="s">
        <v>62</v>
      </c>
      <c r="CN1" s="7"/>
      <c r="CO1" s="7"/>
      <c r="CP1" s="7"/>
      <c r="CQ1" s="7"/>
      <c r="CR1" s="7"/>
      <c r="CS1" s="7"/>
      <c r="CT1" s="4"/>
      <c r="CU1" s="7" t="s">
        <v>64</v>
      </c>
      <c r="CV1" s="7"/>
      <c r="CW1" s="7"/>
      <c r="CX1" s="7"/>
      <c r="CY1" s="7"/>
      <c r="CZ1" s="7"/>
      <c r="DA1" s="7"/>
      <c r="DB1" s="7"/>
      <c r="DC1" s="7"/>
      <c r="DD1" s="3" t="s">
        <v>0</v>
      </c>
      <c r="DE1" s="7" t="s">
        <v>65</v>
      </c>
      <c r="DF1" s="7"/>
      <c r="DG1" s="7"/>
      <c r="DH1" s="7"/>
      <c r="DI1" s="7"/>
      <c r="DJ1" s="7"/>
      <c r="DK1" s="7"/>
      <c r="DL1" s="7"/>
      <c r="DM1" s="4"/>
      <c r="DN1" s="27"/>
      <c r="DO1" s="27"/>
      <c r="DP1" s="27"/>
      <c r="DQ1" s="27"/>
      <c r="DR1" s="27"/>
      <c r="DS1" s="27"/>
      <c r="DT1" s="27"/>
      <c r="DU1" s="12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J1" s="12"/>
      <c r="FK1" s="12"/>
      <c r="FL1" s="27"/>
      <c r="FM1" s="12"/>
      <c r="FN1" s="12"/>
      <c r="FO1" s="12"/>
      <c r="FP1" s="12"/>
      <c r="FQ1" s="12"/>
      <c r="FR1" s="12"/>
      <c r="FS1" s="12"/>
      <c r="FT1" s="12"/>
      <c r="FU1" s="27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27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27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</row>
    <row r="2" spans="1:221" x14ac:dyDescent="0.25">
      <c r="J2" s="3"/>
      <c r="R2" s="3"/>
      <c r="S2" s="8" t="s">
        <v>33</v>
      </c>
      <c r="T2" s="8"/>
      <c r="AC2" s="5"/>
      <c r="AL2" s="3"/>
      <c r="AM2" s="9"/>
      <c r="BC2" s="3"/>
      <c r="BD2" s="8" t="s">
        <v>67</v>
      </c>
      <c r="BF2" s="9"/>
      <c r="BI2" s="10"/>
      <c r="BO2" s="3"/>
      <c r="BP2" s="33"/>
      <c r="BZ2" s="3"/>
      <c r="CA2" s="34"/>
      <c r="CB2" s="10"/>
      <c r="CL2" s="3"/>
      <c r="CT2" s="3"/>
      <c r="CU2" s="9"/>
      <c r="DD2" s="3"/>
      <c r="DE2" s="9"/>
      <c r="DF2" s="9"/>
      <c r="DM2" s="3"/>
      <c r="DU2" s="10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</row>
    <row r="3" spans="1:221" x14ac:dyDescent="0.25">
      <c r="A3" s="9"/>
      <c r="J3" s="3"/>
      <c r="K3" s="12"/>
      <c r="L3" s="12"/>
      <c r="M3" s="12"/>
      <c r="N3" s="12"/>
      <c r="O3" s="10"/>
      <c r="P3" s="10"/>
      <c r="Q3" s="10"/>
      <c r="R3" s="3"/>
      <c r="AC3" s="5"/>
      <c r="AL3" s="3"/>
      <c r="AM3" s="10"/>
      <c r="AN3" s="10"/>
      <c r="AP3" t="s">
        <v>1</v>
      </c>
      <c r="AQ3" t="s">
        <v>2</v>
      </c>
      <c r="AR3" t="s">
        <v>3</v>
      </c>
      <c r="AS3" t="s">
        <v>4</v>
      </c>
      <c r="BC3" s="3"/>
      <c r="BI3" s="10"/>
      <c r="BO3" s="3"/>
      <c r="BZ3" s="3"/>
      <c r="CA3" s="5"/>
      <c r="CB3" s="10"/>
      <c r="CC3" s="10"/>
      <c r="CD3" s="10"/>
      <c r="CE3" s="10"/>
      <c r="CF3" s="10"/>
      <c r="CG3" s="10"/>
      <c r="CH3" s="10"/>
      <c r="CI3" s="10"/>
      <c r="CJ3" s="10"/>
      <c r="CL3" s="3"/>
      <c r="CM3" t="s">
        <v>20</v>
      </c>
      <c r="CT3" s="3"/>
      <c r="DD3" s="3"/>
      <c r="DM3" s="3"/>
      <c r="DU3" s="10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</row>
    <row r="4" spans="1:221" x14ac:dyDescent="0.25">
      <c r="C4" t="s">
        <v>22</v>
      </c>
      <c r="D4" t="s">
        <v>21</v>
      </c>
      <c r="E4" t="s">
        <v>20</v>
      </c>
      <c r="F4" t="s">
        <v>19</v>
      </c>
      <c r="G4" t="s">
        <v>18</v>
      </c>
      <c r="H4" t="s">
        <v>17</v>
      </c>
      <c r="I4" t="s">
        <v>6</v>
      </c>
      <c r="J4" s="3"/>
      <c r="R4" s="3"/>
      <c r="S4" s="10"/>
      <c r="V4" t="s">
        <v>2</v>
      </c>
      <c r="W4" t="s">
        <v>3</v>
      </c>
      <c r="X4" t="s">
        <v>4</v>
      </c>
      <c r="Y4" t="s">
        <v>5</v>
      </c>
      <c r="AC4" s="5"/>
      <c r="AL4" s="3"/>
      <c r="AQ4" s="13"/>
      <c r="BC4" s="3"/>
      <c r="BF4" t="s">
        <v>2</v>
      </c>
      <c r="BG4" t="s">
        <v>3</v>
      </c>
      <c r="BH4" t="s">
        <v>4</v>
      </c>
      <c r="BI4" t="s">
        <v>5</v>
      </c>
      <c r="BO4" s="3"/>
      <c r="BR4" t="s">
        <v>2</v>
      </c>
      <c r="BS4" t="s">
        <v>3</v>
      </c>
      <c r="BT4" t="s">
        <v>4</v>
      </c>
      <c r="BU4" t="s">
        <v>6</v>
      </c>
      <c r="BZ4" s="3"/>
      <c r="CA4" s="16"/>
      <c r="CB4" s="16"/>
      <c r="CC4" s="16" t="s">
        <v>2</v>
      </c>
      <c r="CD4" s="16" t="s">
        <v>3</v>
      </c>
      <c r="CE4" s="16" t="s">
        <v>4</v>
      </c>
      <c r="CF4" s="16" t="s">
        <v>5</v>
      </c>
      <c r="CG4" s="16"/>
      <c r="CH4" s="10"/>
      <c r="CI4" s="10"/>
      <c r="CJ4" s="10"/>
      <c r="CL4" s="3"/>
      <c r="CN4" t="s">
        <v>1</v>
      </c>
      <c r="CO4" t="s">
        <v>2</v>
      </c>
      <c r="CP4" t="s">
        <v>3</v>
      </c>
      <c r="CQ4" t="s">
        <v>4</v>
      </c>
      <c r="CT4" s="3"/>
      <c r="CW4" t="s">
        <v>1</v>
      </c>
      <c r="CX4" t="s">
        <v>16</v>
      </c>
      <c r="CY4" t="s">
        <v>3</v>
      </c>
      <c r="CZ4" t="s">
        <v>4</v>
      </c>
      <c r="DD4" s="3"/>
      <c r="DM4" s="3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</row>
    <row r="5" spans="1:221" ht="18" customHeight="1" x14ac:dyDescent="0.25">
      <c r="C5" t="s">
        <v>16</v>
      </c>
      <c r="D5">
        <v>2016</v>
      </c>
      <c r="E5" s="11">
        <v>0.37123667274336131</v>
      </c>
      <c r="F5">
        <v>5.4000000000000003E-3</v>
      </c>
      <c r="G5">
        <v>0.36070000000000002</v>
      </c>
      <c r="H5">
        <v>0.38169999999999998</v>
      </c>
      <c r="I5">
        <f>E5-G5</f>
        <v>1.0536672743361286E-2</v>
      </c>
      <c r="J5" s="3"/>
      <c r="R5" s="3"/>
      <c r="S5" s="10">
        <v>2016</v>
      </c>
      <c r="T5" t="s">
        <v>27</v>
      </c>
      <c r="U5">
        <v>2016</v>
      </c>
      <c r="V5" s="15">
        <v>0.32391349473680375</v>
      </c>
      <c r="W5">
        <v>0.30482296631169692</v>
      </c>
      <c r="X5">
        <v>0.34300402316191059</v>
      </c>
      <c r="Y5">
        <f>V5-W5</f>
        <v>1.9090528425106834E-2</v>
      </c>
      <c r="AC5" s="5"/>
      <c r="AF5" t="s">
        <v>1</v>
      </c>
      <c r="AG5" t="s">
        <v>2</v>
      </c>
      <c r="AH5" t="s">
        <v>3</v>
      </c>
      <c r="AI5" t="s">
        <v>4</v>
      </c>
      <c r="AJ5" t="s">
        <v>5</v>
      </c>
      <c r="AL5" s="3"/>
      <c r="AM5" t="s">
        <v>16</v>
      </c>
      <c r="AN5" t="s">
        <v>13</v>
      </c>
      <c r="AO5" t="s">
        <v>99</v>
      </c>
      <c r="AP5">
        <v>2019</v>
      </c>
      <c r="AQ5" s="13">
        <v>0.31282679739731195</v>
      </c>
      <c r="AR5">
        <v>0.26198271496800385</v>
      </c>
      <c r="AS5">
        <v>0.36367087982662005</v>
      </c>
      <c r="BC5" s="3"/>
      <c r="BD5" t="s">
        <v>42</v>
      </c>
      <c r="BE5" s="14">
        <v>2016</v>
      </c>
      <c r="BF5" s="11">
        <v>0.28597307804672278</v>
      </c>
      <c r="BG5">
        <v>0.2722795446411842</v>
      </c>
      <c r="BH5">
        <v>0.29966661145226137</v>
      </c>
      <c r="BI5">
        <f t="shared" ref="BI5:BI14" si="0">BF5-BG5</f>
        <v>1.3693533405538583E-2</v>
      </c>
      <c r="BO5" s="3"/>
      <c r="BP5" t="s">
        <v>68</v>
      </c>
      <c r="BQ5" s="14">
        <v>2016</v>
      </c>
      <c r="BR5" s="11">
        <v>0.35395787886936508</v>
      </c>
      <c r="BS5">
        <v>0.31607138504602245</v>
      </c>
      <c r="BT5">
        <v>0.39184437269270772</v>
      </c>
      <c r="BU5">
        <f t="shared" ref="BU5:BU18" si="1">BR5-BS5</f>
        <v>3.7886493823342637E-2</v>
      </c>
      <c r="BZ5" s="3"/>
      <c r="CA5" s="35" t="s">
        <v>72</v>
      </c>
      <c r="CB5" s="16">
        <v>2016</v>
      </c>
      <c r="CC5" s="23">
        <v>0.32582229474253238</v>
      </c>
      <c r="CD5" s="16">
        <v>0.29630508779071607</v>
      </c>
      <c r="CE5" s="16">
        <v>0.35533950169434869</v>
      </c>
      <c r="CF5" s="24">
        <f t="shared" ref="CF5:CF11" si="2">CC5-CD5</f>
        <v>2.951720695181631E-2</v>
      </c>
      <c r="CG5" s="16"/>
      <c r="CH5" s="10"/>
      <c r="CI5" s="22"/>
      <c r="CJ5" s="10"/>
      <c r="CL5" s="3"/>
      <c r="CM5" t="s">
        <v>63</v>
      </c>
      <c r="CN5">
        <v>2019</v>
      </c>
      <c r="CO5" s="13">
        <v>0.28674926761978475</v>
      </c>
      <c r="CP5">
        <v>0.27087875458783262</v>
      </c>
      <c r="CQ5">
        <v>0.30261978065173689</v>
      </c>
      <c r="CT5" s="3"/>
      <c r="CU5" t="s">
        <v>96</v>
      </c>
      <c r="CV5" t="s">
        <v>16</v>
      </c>
      <c r="CW5">
        <v>2019</v>
      </c>
      <c r="CX5" s="13">
        <v>5.6347772327210187E-2</v>
      </c>
      <c r="CY5">
        <v>4.8199823958451134E-2</v>
      </c>
      <c r="CZ5">
        <v>6.4495720695969233E-2</v>
      </c>
      <c r="DD5" s="3"/>
      <c r="DH5" t="s">
        <v>2</v>
      </c>
      <c r="DI5" t="s">
        <v>3</v>
      </c>
      <c r="DJ5" t="s">
        <v>4</v>
      </c>
      <c r="DK5" t="s">
        <v>5</v>
      </c>
      <c r="DM5" s="3"/>
      <c r="DY5" s="13"/>
      <c r="FJ5" s="12"/>
      <c r="FK5" s="12"/>
      <c r="FL5" s="12"/>
      <c r="FM5" s="12"/>
      <c r="FN5" s="28"/>
      <c r="FO5" s="29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</row>
    <row r="6" spans="1:221" ht="19.5" customHeight="1" x14ac:dyDescent="0.25">
      <c r="C6" t="s">
        <v>15</v>
      </c>
      <c r="D6">
        <v>2016</v>
      </c>
      <c r="E6" s="11">
        <v>0.26601566720703851</v>
      </c>
      <c r="F6">
        <v>5.4999999999999997E-3</v>
      </c>
      <c r="G6">
        <v>0.25530000000000003</v>
      </c>
      <c r="H6">
        <v>0.27679999999999999</v>
      </c>
      <c r="I6">
        <f>E6-G6</f>
        <v>1.0715667207038482E-2</v>
      </c>
      <c r="J6" s="3"/>
      <c r="M6" t="s">
        <v>1</v>
      </c>
      <c r="N6" t="s">
        <v>2</v>
      </c>
      <c r="O6" t="s">
        <v>3</v>
      </c>
      <c r="P6" t="s">
        <v>4</v>
      </c>
      <c r="Q6" t="s">
        <v>5</v>
      </c>
      <c r="R6" s="3"/>
      <c r="S6" s="10"/>
      <c r="T6" t="s">
        <v>28</v>
      </c>
      <c r="U6">
        <v>2016</v>
      </c>
      <c r="V6" s="15">
        <v>0.36370154434121393</v>
      </c>
      <c r="W6">
        <v>0.34887498913887427</v>
      </c>
      <c r="X6">
        <v>0.3785280995435536</v>
      </c>
      <c r="Y6">
        <f>V6-W6</f>
        <v>1.4826555202339664E-2</v>
      </c>
      <c r="AC6" s="5"/>
      <c r="AD6" t="s">
        <v>16</v>
      </c>
      <c r="AE6" t="s">
        <v>39</v>
      </c>
      <c r="AF6">
        <v>2016</v>
      </c>
      <c r="AG6" s="13">
        <v>0.37992108948303271</v>
      </c>
      <c r="AH6">
        <v>0.3513657398032054</v>
      </c>
      <c r="AI6">
        <v>0.40847643916286003</v>
      </c>
      <c r="AJ6">
        <f>AG6-AH6</f>
        <v>2.8555349679827313E-2</v>
      </c>
      <c r="AL6" s="3"/>
      <c r="AM6" t="s">
        <v>16</v>
      </c>
      <c r="AO6" t="s">
        <v>100</v>
      </c>
      <c r="AP6">
        <v>2019</v>
      </c>
      <c r="AQ6" s="13">
        <v>0.33482924821473908</v>
      </c>
      <c r="AR6">
        <v>0.30139864268775113</v>
      </c>
      <c r="AS6">
        <v>0.36825985374172704</v>
      </c>
      <c r="BC6" s="3"/>
      <c r="BD6" t="s">
        <v>43</v>
      </c>
      <c r="BE6" s="14">
        <v>2016</v>
      </c>
      <c r="BF6" s="11">
        <v>0.29312460046049554</v>
      </c>
      <c r="BG6">
        <v>0.27624009614469869</v>
      </c>
      <c r="BH6">
        <v>0.3100091047762924</v>
      </c>
      <c r="BI6">
        <f t="shared" si="0"/>
        <v>1.6884504315796856E-2</v>
      </c>
      <c r="BO6" s="3"/>
      <c r="BP6" t="s">
        <v>69</v>
      </c>
      <c r="BQ6" s="14">
        <v>2016</v>
      </c>
      <c r="BR6" s="11">
        <v>0.30495526861986988</v>
      </c>
      <c r="BS6">
        <v>0.27703697238789338</v>
      </c>
      <c r="BT6">
        <v>0.33287356485184638</v>
      </c>
      <c r="BU6">
        <f t="shared" si="1"/>
        <v>2.7918296231976503E-2</v>
      </c>
      <c r="BZ6" s="3"/>
      <c r="CA6" s="35" t="s">
        <v>73</v>
      </c>
      <c r="CB6" s="16">
        <v>2016</v>
      </c>
      <c r="CC6" s="23">
        <v>0.31737412570328694</v>
      </c>
      <c r="CD6" s="16">
        <v>0.26335692484219969</v>
      </c>
      <c r="CE6" s="16">
        <v>0.37139132656437418</v>
      </c>
      <c r="CF6" s="24">
        <f t="shared" si="2"/>
        <v>5.4017200861087245E-2</v>
      </c>
      <c r="CG6" s="16"/>
      <c r="CH6" s="10"/>
      <c r="CI6" s="22"/>
      <c r="CJ6" s="10"/>
      <c r="CL6" s="3"/>
      <c r="CM6" t="s">
        <v>76</v>
      </c>
      <c r="CN6">
        <v>2019</v>
      </c>
      <c r="CO6" s="13">
        <v>0.28161328598541879</v>
      </c>
      <c r="CP6">
        <v>0.26772198827182048</v>
      </c>
      <c r="CQ6">
        <v>0.29550458369901711</v>
      </c>
      <c r="CT6" s="3"/>
      <c r="CU6" t="s">
        <v>93</v>
      </c>
      <c r="CV6" t="s">
        <v>16</v>
      </c>
      <c r="CW6">
        <v>2019</v>
      </c>
      <c r="CX6" s="13">
        <v>0.10474264443426554</v>
      </c>
      <c r="CY6">
        <v>8.9127022338443954E-2</v>
      </c>
      <c r="CZ6">
        <v>0.12035826653008712</v>
      </c>
      <c r="DD6" s="3"/>
      <c r="DE6" t="s">
        <v>94</v>
      </c>
      <c r="DF6" t="s">
        <v>16</v>
      </c>
      <c r="DG6">
        <v>2016</v>
      </c>
      <c r="DH6" s="13">
        <v>0.32525999102559</v>
      </c>
      <c r="DI6">
        <v>0.2809832151011542</v>
      </c>
      <c r="DJ6">
        <v>0.3695367669500258</v>
      </c>
      <c r="DK6" s="14">
        <f t="shared" ref="DK6:DK13" si="3">DH6-DI6</f>
        <v>4.4276775924435796E-2</v>
      </c>
      <c r="DM6" s="3"/>
      <c r="DY6" s="13"/>
      <c r="FJ6" s="12"/>
      <c r="FK6" s="12"/>
      <c r="FL6" s="12"/>
      <c r="FM6" s="12"/>
      <c r="FN6" s="28"/>
      <c r="FO6" s="29"/>
      <c r="FP6" s="12"/>
      <c r="FQ6" s="12"/>
      <c r="FR6" s="12"/>
      <c r="FS6" s="12"/>
      <c r="FT6" s="12"/>
      <c r="FU6" s="12"/>
      <c r="FV6" s="12"/>
      <c r="FW6" s="12"/>
      <c r="FX6" s="12"/>
      <c r="FY6" s="29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28"/>
      <c r="GN6" s="30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</row>
    <row r="7" spans="1:221" x14ac:dyDescent="0.25">
      <c r="C7" t="s">
        <v>16</v>
      </c>
      <c r="D7">
        <v>2019</v>
      </c>
      <c r="E7" s="11">
        <v>0.35239089240699345</v>
      </c>
      <c r="F7">
        <v>4.8999999999999998E-3</v>
      </c>
      <c r="G7">
        <v>0.3427</v>
      </c>
      <c r="H7">
        <v>0.36209999999999998</v>
      </c>
      <c r="I7">
        <f>E7-G7</f>
        <v>9.6908924069934455E-3</v>
      </c>
      <c r="J7" s="3"/>
      <c r="K7" t="s">
        <v>16</v>
      </c>
      <c r="L7" t="s">
        <v>13</v>
      </c>
      <c r="M7">
        <v>2016</v>
      </c>
      <c r="N7" s="11">
        <v>0.35858453562952347</v>
      </c>
      <c r="O7">
        <v>0.3461866979913289</v>
      </c>
      <c r="P7">
        <v>0.37098237326771805</v>
      </c>
      <c r="Q7" s="14">
        <f t="shared" ref="Q7:Q14" si="4">N7-O7</f>
        <v>1.2397837638194575E-2</v>
      </c>
      <c r="R7" s="3"/>
      <c r="S7" s="10"/>
      <c r="T7" t="s">
        <v>29</v>
      </c>
      <c r="U7">
        <v>2016</v>
      </c>
      <c r="V7" s="15">
        <v>0.34438775539459143</v>
      </c>
      <c r="W7">
        <v>0.33060066694810908</v>
      </c>
      <c r="X7">
        <v>0.35817484384107379</v>
      </c>
      <c r="Y7">
        <f>V7-W7</f>
        <v>1.3787088446482354E-2</v>
      </c>
      <c r="AC7" s="5"/>
      <c r="AE7" t="s">
        <v>38</v>
      </c>
      <c r="AF7">
        <v>2016</v>
      </c>
      <c r="AG7" s="13">
        <v>0.42313525503679245</v>
      </c>
      <c r="AH7">
        <v>0.40159340491327911</v>
      </c>
      <c r="AI7">
        <v>0.44467710516030579</v>
      </c>
      <c r="AJ7">
        <f>AG7-AH7</f>
        <v>2.154185012351334E-2</v>
      </c>
      <c r="AL7" s="3"/>
      <c r="AM7" t="s">
        <v>16</v>
      </c>
      <c r="AO7" t="s">
        <v>101</v>
      </c>
      <c r="AP7">
        <v>2019</v>
      </c>
      <c r="AQ7" s="13">
        <v>0.35985210345060886</v>
      </c>
      <c r="AR7">
        <v>0.32765624799632798</v>
      </c>
      <c r="AS7">
        <v>0.39204795890488975</v>
      </c>
      <c r="BC7" s="3"/>
      <c r="BD7" t="s">
        <v>44</v>
      </c>
      <c r="BE7" s="14">
        <v>2016</v>
      </c>
      <c r="BF7" s="11">
        <v>0.34192972531451654</v>
      </c>
      <c r="BG7">
        <v>0.32883420985196393</v>
      </c>
      <c r="BH7">
        <v>0.35502524077706915</v>
      </c>
      <c r="BI7">
        <f t="shared" si="0"/>
        <v>1.3095515462552609E-2</v>
      </c>
      <c r="BO7" s="3"/>
      <c r="BP7" t="s">
        <v>70</v>
      </c>
      <c r="BQ7" s="14">
        <v>2016</v>
      </c>
      <c r="BR7" s="11">
        <v>0.33761789080327442</v>
      </c>
      <c r="BS7">
        <v>0.32741358355711209</v>
      </c>
      <c r="BT7">
        <v>0.34782219804943676</v>
      </c>
      <c r="BU7">
        <f t="shared" si="1"/>
        <v>1.0204307246162336E-2</v>
      </c>
      <c r="BZ7" s="3"/>
      <c r="CA7" s="16" t="s">
        <v>74</v>
      </c>
      <c r="CB7" s="16">
        <v>2016</v>
      </c>
      <c r="CC7" s="23">
        <v>0.33759336518976452</v>
      </c>
      <c r="CD7" s="16">
        <v>0.28792249223873345</v>
      </c>
      <c r="CE7" s="16">
        <v>0.38726423814079558</v>
      </c>
      <c r="CF7" s="24">
        <f t="shared" si="2"/>
        <v>4.9670872951031064E-2</v>
      </c>
      <c r="CG7" s="16"/>
      <c r="CH7" s="10"/>
      <c r="CI7" s="22"/>
      <c r="CJ7" s="10"/>
      <c r="CL7" s="3"/>
      <c r="CM7" t="s">
        <v>77</v>
      </c>
      <c r="CN7">
        <v>2019</v>
      </c>
      <c r="CO7" s="13">
        <v>0.31514903668102789</v>
      </c>
      <c r="CP7">
        <v>0.30152539204681555</v>
      </c>
      <c r="CQ7">
        <v>0.32877268131524023</v>
      </c>
      <c r="CT7" s="3"/>
      <c r="CU7" t="s">
        <v>92</v>
      </c>
      <c r="CV7" t="s">
        <v>16</v>
      </c>
      <c r="CW7">
        <v>2019</v>
      </c>
      <c r="CX7" s="13">
        <v>6.0647149838724587E-2</v>
      </c>
      <c r="CY7">
        <v>3.0803889154622961E-2</v>
      </c>
      <c r="CZ7">
        <v>9.049041052282622E-2</v>
      </c>
      <c r="DD7" s="3"/>
      <c r="DF7" t="s">
        <v>15</v>
      </c>
      <c r="DG7">
        <v>2016</v>
      </c>
      <c r="DH7" s="13">
        <v>0.29478050613850582</v>
      </c>
      <c r="DI7">
        <v>0.23418365131605179</v>
      </c>
      <c r="DJ7">
        <v>0.35537736096095984</v>
      </c>
      <c r="DK7" s="14">
        <f t="shared" si="3"/>
        <v>6.0596854822454027E-2</v>
      </c>
      <c r="DM7" s="3"/>
      <c r="DY7" s="13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29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28"/>
      <c r="GN7" s="30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</row>
    <row r="8" spans="1:221" ht="30" x14ac:dyDescent="0.25">
      <c r="C8" t="s">
        <v>15</v>
      </c>
      <c r="D8">
        <v>2019</v>
      </c>
      <c r="E8" s="11">
        <v>0.2394217373480961</v>
      </c>
      <c r="F8">
        <v>4.8999999999999998E-3</v>
      </c>
      <c r="G8">
        <v>0.2298</v>
      </c>
      <c r="H8">
        <v>0.249</v>
      </c>
      <c r="I8">
        <f>E8-G8</f>
        <v>9.6217373480960988E-3</v>
      </c>
      <c r="J8" s="3"/>
      <c r="L8" t="s">
        <v>7</v>
      </c>
      <c r="M8">
        <v>2016</v>
      </c>
      <c r="N8" s="11">
        <v>0.39543949459389993</v>
      </c>
      <c r="O8">
        <v>0.37613161377371862</v>
      </c>
      <c r="P8">
        <v>0.41474737541408124</v>
      </c>
      <c r="Q8" s="14">
        <f t="shared" si="4"/>
        <v>1.9307880820181311E-2</v>
      </c>
      <c r="R8" s="3"/>
      <c r="S8" s="10"/>
      <c r="T8" t="s">
        <v>30</v>
      </c>
      <c r="U8">
        <v>2016</v>
      </c>
      <c r="V8" s="15">
        <v>0.27676019792593387</v>
      </c>
      <c r="W8">
        <v>0.25855773087537576</v>
      </c>
      <c r="X8">
        <v>0.29496266497649198</v>
      </c>
      <c r="Y8">
        <f>V8-W8</f>
        <v>1.8202467050558113E-2</v>
      </c>
      <c r="AC8" s="5"/>
      <c r="AE8" t="s">
        <v>37</v>
      </c>
      <c r="AF8">
        <v>2016</v>
      </c>
      <c r="AG8" s="13">
        <v>0.39015165516904771</v>
      </c>
      <c r="AH8">
        <v>0.37198272643353791</v>
      </c>
      <c r="AI8">
        <v>0.4083205839045575</v>
      </c>
      <c r="AJ8">
        <f>AG8-AH8</f>
        <v>1.8168928735509793E-2</v>
      </c>
      <c r="AL8" s="3"/>
      <c r="AM8" t="s">
        <v>16</v>
      </c>
      <c r="AO8" t="s">
        <v>102</v>
      </c>
      <c r="AP8">
        <v>2019</v>
      </c>
      <c r="AQ8" s="13">
        <v>0.37364099578482046</v>
      </c>
      <c r="AR8">
        <v>0.34219816921555807</v>
      </c>
      <c r="AS8">
        <v>0.40508382235408286</v>
      </c>
      <c r="BC8" s="3"/>
      <c r="BD8" t="s">
        <v>45</v>
      </c>
      <c r="BE8" s="14">
        <v>2016</v>
      </c>
      <c r="BF8" s="11">
        <v>0.36275419817030702</v>
      </c>
      <c r="BG8">
        <v>0.32984119366759446</v>
      </c>
      <c r="BH8">
        <v>0.39566720267301958</v>
      </c>
      <c r="BI8">
        <f t="shared" si="0"/>
        <v>3.2913004502712562E-2</v>
      </c>
      <c r="BO8" s="3"/>
      <c r="BP8" t="s">
        <v>53</v>
      </c>
      <c r="BQ8" s="14">
        <v>2016</v>
      </c>
      <c r="BR8" s="11">
        <v>0.36177259376627202</v>
      </c>
      <c r="BS8">
        <v>0.33813881381016353</v>
      </c>
      <c r="BT8">
        <v>0.38540637372238051</v>
      </c>
      <c r="BU8">
        <f t="shared" si="1"/>
        <v>2.3633779956108492E-2</v>
      </c>
      <c r="BZ8" s="3"/>
      <c r="CA8" s="35" t="s">
        <v>72</v>
      </c>
      <c r="CB8" s="16">
        <v>2019</v>
      </c>
      <c r="CC8" s="23">
        <v>0.37080404003948131</v>
      </c>
      <c r="CD8" s="16">
        <v>0.34232922829843143</v>
      </c>
      <c r="CE8" s="16">
        <v>0.39927885178053119</v>
      </c>
      <c r="CF8" s="24">
        <f t="shared" si="2"/>
        <v>2.8474811741049877E-2</v>
      </c>
      <c r="CG8" s="16"/>
      <c r="CH8" s="10"/>
      <c r="CI8" s="22"/>
      <c r="CJ8" s="10"/>
      <c r="CL8" s="3"/>
      <c r="CM8" t="s">
        <v>78</v>
      </c>
      <c r="CN8">
        <v>2019</v>
      </c>
      <c r="CO8" s="13">
        <v>0.33937238917976087</v>
      </c>
      <c r="CP8">
        <v>0.32191269250563648</v>
      </c>
      <c r="CQ8">
        <v>0.35683208585388526</v>
      </c>
      <c r="CT8" s="3"/>
      <c r="CU8" t="s">
        <v>95</v>
      </c>
      <c r="CV8" t="s">
        <v>16</v>
      </c>
      <c r="CW8">
        <v>2019</v>
      </c>
      <c r="CX8" s="13">
        <v>7.4686779620266902E-2</v>
      </c>
      <c r="CY8">
        <v>6.6675388887278558E-2</v>
      </c>
      <c r="CZ8">
        <v>8.2698170353255246E-2</v>
      </c>
      <c r="DD8" s="3"/>
      <c r="DE8" t="s">
        <v>92</v>
      </c>
      <c r="DF8" t="s">
        <v>16</v>
      </c>
      <c r="DG8">
        <v>2016</v>
      </c>
      <c r="DH8" s="13">
        <v>0.19278422138621895</v>
      </c>
      <c r="DI8">
        <v>0.1139502519600917</v>
      </c>
      <c r="DJ8">
        <v>0.27161819081234617</v>
      </c>
      <c r="DK8" s="14">
        <f t="shared" si="3"/>
        <v>7.8833969426127248E-2</v>
      </c>
      <c r="DM8" s="3"/>
      <c r="DY8" s="13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29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28"/>
      <c r="GN8" s="30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28"/>
      <c r="GZ8" s="29"/>
      <c r="HA8" s="12"/>
      <c r="HB8" s="12"/>
      <c r="HC8" s="12"/>
      <c r="HD8" s="12"/>
      <c r="HE8" s="12"/>
      <c r="HF8" s="28"/>
      <c r="HG8" s="31"/>
      <c r="HH8" s="12"/>
      <c r="HI8" s="12"/>
      <c r="HJ8" s="12"/>
      <c r="HK8" s="12"/>
      <c r="HL8" s="12"/>
      <c r="HM8" s="12"/>
    </row>
    <row r="9" spans="1:221" ht="30" x14ac:dyDescent="0.25">
      <c r="J9" s="3"/>
      <c r="K9" t="s">
        <v>15</v>
      </c>
      <c r="L9" t="s">
        <v>13</v>
      </c>
      <c r="M9">
        <v>2016</v>
      </c>
      <c r="N9" s="11">
        <v>0.24907118499729491</v>
      </c>
      <c r="O9">
        <v>0.2364910523028072</v>
      </c>
      <c r="P9">
        <v>0.26165131769178263</v>
      </c>
      <c r="Q9" s="14">
        <f t="shared" si="4"/>
        <v>1.2580132694487711E-2</v>
      </c>
      <c r="R9" s="3"/>
      <c r="S9" s="10"/>
      <c r="T9" t="s">
        <v>31</v>
      </c>
      <c r="U9">
        <v>2016</v>
      </c>
      <c r="V9" s="15">
        <v>0.20118252655634933</v>
      </c>
      <c r="W9">
        <v>0.18037771492714263</v>
      </c>
      <c r="X9">
        <v>0.22198733818555602</v>
      </c>
      <c r="Y9">
        <f>V9-W9</f>
        <v>2.0804811629206693E-2</v>
      </c>
      <c r="AC9" s="5"/>
      <c r="AE9" t="s">
        <v>36</v>
      </c>
      <c r="AF9">
        <v>2016</v>
      </c>
      <c r="AG9" s="13">
        <v>0.32203066099686434</v>
      </c>
      <c r="AH9">
        <v>0.29740180055139798</v>
      </c>
      <c r="AI9">
        <v>0.3466595214423307</v>
      </c>
      <c r="AJ9">
        <f>AG9-AH9</f>
        <v>2.4628860445466361E-2</v>
      </c>
      <c r="AL9" s="3"/>
      <c r="AM9" t="s">
        <v>16</v>
      </c>
      <c r="AO9" t="s">
        <v>103</v>
      </c>
      <c r="AP9">
        <v>2019</v>
      </c>
      <c r="AQ9" s="13">
        <v>0.34949015780734188</v>
      </c>
      <c r="AR9">
        <v>0.31803305111589519</v>
      </c>
      <c r="AS9">
        <v>0.38094726449878857</v>
      </c>
      <c r="BC9" s="3"/>
      <c r="BD9" t="s">
        <v>46</v>
      </c>
      <c r="BE9" s="14">
        <v>2016</v>
      </c>
      <c r="BF9" s="11">
        <v>0.37707718113662619</v>
      </c>
      <c r="BG9">
        <v>0.35525333890027777</v>
      </c>
      <c r="BH9">
        <v>0.39890102337297462</v>
      </c>
      <c r="BI9">
        <f t="shared" si="0"/>
        <v>2.1823842236348423E-2</v>
      </c>
      <c r="BO9" s="3"/>
      <c r="BP9" t="s">
        <v>54</v>
      </c>
      <c r="BQ9" s="14">
        <v>2016</v>
      </c>
      <c r="BR9" s="11">
        <v>0.32886869373884769</v>
      </c>
      <c r="BS9">
        <v>0.30061972432075523</v>
      </c>
      <c r="BT9">
        <v>0.35711766315694016</v>
      </c>
      <c r="BU9">
        <f t="shared" si="1"/>
        <v>2.8248969418092462E-2</v>
      </c>
      <c r="BZ9" s="3"/>
      <c r="CA9" s="35" t="s">
        <v>73</v>
      </c>
      <c r="CB9" s="16">
        <v>2019</v>
      </c>
      <c r="CC9" s="23">
        <v>0.36550241083922608</v>
      </c>
      <c r="CD9" s="16">
        <v>0.3134330156521421</v>
      </c>
      <c r="CE9" s="16">
        <v>0.41757180602631006</v>
      </c>
      <c r="CF9" s="24">
        <f t="shared" si="2"/>
        <v>5.2069395187083978E-2</v>
      </c>
      <c r="CG9" s="16"/>
      <c r="CH9" s="10"/>
      <c r="CI9" s="22"/>
      <c r="CJ9" s="10"/>
      <c r="CL9" s="3"/>
      <c r="CM9" t="s">
        <v>79</v>
      </c>
      <c r="CN9">
        <v>2019</v>
      </c>
      <c r="CO9" s="13">
        <v>0.39666601846954763</v>
      </c>
      <c r="CP9">
        <v>0.3634509450122802</v>
      </c>
      <c r="CQ9">
        <v>0.42988109192681506</v>
      </c>
      <c r="CT9" s="3"/>
      <c r="CU9" t="s">
        <v>91</v>
      </c>
      <c r="CV9" t="s">
        <v>16</v>
      </c>
      <c r="CW9">
        <v>2019</v>
      </c>
      <c r="CX9" s="13">
        <v>8.2117630885630219E-2</v>
      </c>
      <c r="CY9">
        <v>6.8266052669325269E-2</v>
      </c>
      <c r="CZ9">
        <v>9.5969209101935168E-2</v>
      </c>
      <c r="DD9" s="3"/>
      <c r="DF9" t="s">
        <v>15</v>
      </c>
      <c r="DG9">
        <v>2016</v>
      </c>
      <c r="DH9" s="13">
        <v>0.11130815508398982</v>
      </c>
      <c r="DI9">
        <v>2.554609245235738E-2</v>
      </c>
      <c r="DJ9">
        <v>0.19707021771562228</v>
      </c>
      <c r="DK9" s="14">
        <f t="shared" si="3"/>
        <v>8.5762062631632441E-2</v>
      </c>
      <c r="DM9" s="3"/>
      <c r="DY9" s="13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29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28"/>
      <c r="GN9" s="30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28"/>
      <c r="GZ9" s="29"/>
      <c r="HA9" s="12"/>
      <c r="HB9" s="12"/>
      <c r="HC9" s="12"/>
      <c r="HD9" s="12"/>
      <c r="HE9" s="12"/>
      <c r="HF9" s="28"/>
      <c r="HG9" s="31"/>
      <c r="HH9" s="12"/>
      <c r="HI9" s="12"/>
      <c r="HJ9" s="12"/>
      <c r="HK9" s="12"/>
      <c r="HL9" s="12"/>
      <c r="HM9" s="12"/>
    </row>
    <row r="10" spans="1:221" x14ac:dyDescent="0.25">
      <c r="D10" t="s">
        <v>66</v>
      </c>
      <c r="E10" t="s">
        <v>2</v>
      </c>
      <c r="F10" t="s">
        <v>24</v>
      </c>
      <c r="G10" t="s">
        <v>3</v>
      </c>
      <c r="H10" t="s">
        <v>4</v>
      </c>
      <c r="I10" t="s">
        <v>23</v>
      </c>
      <c r="J10" s="3"/>
      <c r="L10" t="s">
        <v>7</v>
      </c>
      <c r="M10">
        <v>2016</v>
      </c>
      <c r="N10" s="11">
        <v>0.29488595244354004</v>
      </c>
      <c r="O10">
        <v>0.27539682214503713</v>
      </c>
      <c r="P10">
        <v>0.31437508274204295</v>
      </c>
      <c r="Q10" s="14">
        <f t="shared" si="4"/>
        <v>1.948913029850291E-2</v>
      </c>
      <c r="R10" s="3"/>
      <c r="S10" s="10"/>
      <c r="V10" s="15"/>
      <c r="AC10" s="5"/>
      <c r="AE10" t="s">
        <v>35</v>
      </c>
      <c r="AF10">
        <v>2016</v>
      </c>
      <c r="AG10" s="13">
        <v>0.23180060480925102</v>
      </c>
      <c r="AH10">
        <v>0.20275869613847025</v>
      </c>
      <c r="AI10">
        <v>0.26084251348003179</v>
      </c>
      <c r="AJ10">
        <f>AG10-AH10</f>
        <v>2.9041908670780769E-2</v>
      </c>
      <c r="AL10" s="3"/>
      <c r="AM10" t="s">
        <v>16</v>
      </c>
      <c r="AO10" t="s">
        <v>104</v>
      </c>
      <c r="AP10">
        <v>2019</v>
      </c>
      <c r="AQ10" s="13">
        <v>0.37739637358332889</v>
      </c>
      <c r="AR10">
        <v>0.3435747972954234</v>
      </c>
      <c r="AS10">
        <v>0.41121794987123439</v>
      </c>
      <c r="BC10" s="3"/>
      <c r="BD10" t="s">
        <v>42</v>
      </c>
      <c r="BE10" s="14">
        <v>2019</v>
      </c>
      <c r="BF10" s="11">
        <v>0.22472073587077057</v>
      </c>
      <c r="BG10">
        <v>0.212780245477283</v>
      </c>
      <c r="BH10">
        <v>0.2366612262642582</v>
      </c>
      <c r="BI10">
        <f t="shared" si="0"/>
        <v>1.1940490393487574E-2</v>
      </c>
      <c r="BO10" s="3"/>
      <c r="BP10" t="s">
        <v>71</v>
      </c>
      <c r="BQ10" s="14">
        <v>2016</v>
      </c>
      <c r="BR10" s="11">
        <v>0.23979407510988721</v>
      </c>
      <c r="BS10">
        <v>0.21857579114733064</v>
      </c>
      <c r="BT10">
        <v>0.2610123590724438</v>
      </c>
      <c r="BU10">
        <f t="shared" si="1"/>
        <v>2.1218283962556567E-2</v>
      </c>
      <c r="BZ10" s="3"/>
      <c r="CA10" s="16" t="s">
        <v>74</v>
      </c>
      <c r="CB10" s="16">
        <v>2019</v>
      </c>
      <c r="CC10" s="23">
        <v>0.38331929771491907</v>
      </c>
      <c r="CD10" s="16">
        <v>0.33893883084220872</v>
      </c>
      <c r="CE10" s="16">
        <v>0.42769976458762943</v>
      </c>
      <c r="CF10" s="24">
        <f t="shared" si="2"/>
        <v>4.4380466872710356E-2</v>
      </c>
      <c r="CG10" s="16"/>
      <c r="CH10" s="10"/>
      <c r="CI10" s="22"/>
      <c r="CJ10" s="10"/>
      <c r="CL10" s="3"/>
      <c r="CM10" t="s">
        <v>80</v>
      </c>
      <c r="CN10">
        <v>2019</v>
      </c>
      <c r="CO10" s="13">
        <v>0.47084038385039123</v>
      </c>
      <c r="CP10">
        <v>0.39638349920514937</v>
      </c>
      <c r="CQ10">
        <v>0.54529726849563309</v>
      </c>
      <c r="CT10" s="3"/>
      <c r="CU10" t="s">
        <v>10</v>
      </c>
      <c r="CV10" t="s">
        <v>16</v>
      </c>
      <c r="CW10">
        <v>2019</v>
      </c>
      <c r="CX10" s="13">
        <v>0.10022330306353233</v>
      </c>
      <c r="CY10">
        <v>7.6596052231891865E-2</v>
      </c>
      <c r="CZ10">
        <v>0.1238505538951728</v>
      </c>
      <c r="DD10" s="3"/>
      <c r="DE10" t="s">
        <v>87</v>
      </c>
      <c r="DF10" t="s">
        <v>16</v>
      </c>
      <c r="DG10">
        <v>2016</v>
      </c>
      <c r="DH10" s="13">
        <v>0.29898368055221003</v>
      </c>
      <c r="DI10">
        <v>0.26313736252380293</v>
      </c>
      <c r="DJ10">
        <v>0.33482999858061713</v>
      </c>
      <c r="DK10" s="14">
        <f t="shared" si="3"/>
        <v>3.5846318028407098E-2</v>
      </c>
      <c r="DM10" s="3"/>
      <c r="DY10" s="13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29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28"/>
      <c r="GN10" s="30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28"/>
      <c r="GZ10" s="29"/>
      <c r="HA10" s="12"/>
      <c r="HB10" s="12"/>
      <c r="HC10" s="12"/>
      <c r="HD10" s="12"/>
      <c r="HE10" s="12"/>
      <c r="HF10" s="28"/>
      <c r="HG10" s="31"/>
      <c r="HH10" s="12"/>
      <c r="HI10" s="12"/>
      <c r="HJ10" s="12"/>
      <c r="HK10" s="12"/>
      <c r="HL10" s="12"/>
      <c r="HM10" s="12"/>
    </row>
    <row r="11" spans="1:221" x14ac:dyDescent="0.25">
      <c r="C11" s="19" t="s">
        <v>16</v>
      </c>
      <c r="D11">
        <v>2016</v>
      </c>
      <c r="E11" s="18">
        <v>6.2662391054558704</v>
      </c>
      <c r="F11">
        <f>H11*1.01</f>
        <v>6.7969549880232316</v>
      </c>
      <c r="G11">
        <v>5.8028198069283432</v>
      </c>
      <c r="H11">
        <v>6.7296584039833975</v>
      </c>
      <c r="I11">
        <f>E11-G11</f>
        <v>0.46341929852752717</v>
      </c>
      <c r="J11" s="3"/>
      <c r="K11" t="s">
        <v>16</v>
      </c>
      <c r="L11" t="s">
        <v>13</v>
      </c>
      <c r="M11">
        <v>2019</v>
      </c>
      <c r="N11" s="11">
        <v>0.3334521307816552</v>
      </c>
      <c r="O11">
        <v>0.32229235477093626</v>
      </c>
      <c r="P11">
        <v>0.34461190679237413</v>
      </c>
      <c r="Q11" s="14">
        <f t="shared" si="4"/>
        <v>1.1159776010718936E-2</v>
      </c>
      <c r="R11" s="3"/>
      <c r="S11" s="10">
        <v>2019</v>
      </c>
      <c r="T11" t="s">
        <v>27</v>
      </c>
      <c r="U11">
        <v>2019</v>
      </c>
      <c r="V11" s="15">
        <v>0.29458020559065984</v>
      </c>
      <c r="W11">
        <v>0.27816389274886849</v>
      </c>
      <c r="X11">
        <v>0.31099651843245119</v>
      </c>
      <c r="Y11">
        <f>V11-W11</f>
        <v>1.6416312841791347E-2</v>
      </c>
      <c r="AC11" s="5"/>
      <c r="AG11" s="13"/>
      <c r="AL11" s="3"/>
      <c r="AM11" t="s">
        <v>16</v>
      </c>
      <c r="AO11" t="s">
        <v>105</v>
      </c>
      <c r="AP11">
        <v>2019</v>
      </c>
      <c r="AQ11" s="13">
        <v>0.33203477130212994</v>
      </c>
      <c r="AR11">
        <v>0.29440820665311279</v>
      </c>
      <c r="AS11">
        <v>0.36966133595114709</v>
      </c>
      <c r="BC11" s="3"/>
      <c r="BD11" t="s">
        <v>43</v>
      </c>
      <c r="BE11" s="14">
        <v>2019</v>
      </c>
      <c r="BF11" s="11">
        <v>0.28172651552222167</v>
      </c>
      <c r="BG11">
        <v>0.26597596212405183</v>
      </c>
      <c r="BH11">
        <v>0.2974770689203915</v>
      </c>
      <c r="BI11">
        <f t="shared" si="0"/>
        <v>1.5750553398169831E-2</v>
      </c>
      <c r="BO11" s="3"/>
      <c r="BP11" t="s">
        <v>55</v>
      </c>
      <c r="BQ11" s="14">
        <v>2016</v>
      </c>
      <c r="BR11" s="11">
        <v>0.20350169350337757</v>
      </c>
      <c r="BS11">
        <v>0.16878722454268827</v>
      </c>
      <c r="BT11">
        <v>0.23821616246406688</v>
      </c>
      <c r="BU11">
        <f t="shared" si="1"/>
        <v>3.4714468960689304E-2</v>
      </c>
      <c r="BZ11" s="3"/>
      <c r="CA11" s="16" t="s">
        <v>12</v>
      </c>
      <c r="CB11" s="16">
        <v>2019</v>
      </c>
      <c r="CC11" s="23">
        <v>0.40267424692327936</v>
      </c>
      <c r="CD11" s="16">
        <v>0.20860195492065148</v>
      </c>
      <c r="CE11" s="16">
        <v>0.59674653892590723</v>
      </c>
      <c r="CF11" s="24">
        <f t="shared" si="2"/>
        <v>0.19407229200262788</v>
      </c>
      <c r="CG11" s="16"/>
      <c r="CH11" s="10"/>
      <c r="CI11" s="22"/>
      <c r="CJ11" s="10"/>
      <c r="CL11" s="3"/>
      <c r="CM11" t="s">
        <v>81</v>
      </c>
      <c r="CN11">
        <v>2019</v>
      </c>
      <c r="CO11" s="13">
        <v>0.52943457852830811</v>
      </c>
      <c r="CP11">
        <v>0.40166053910186694</v>
      </c>
      <c r="CQ11">
        <v>0.65720861795474927</v>
      </c>
      <c r="CT11" s="3"/>
      <c r="CU11" t="s">
        <v>9</v>
      </c>
      <c r="CV11" t="s">
        <v>16</v>
      </c>
      <c r="CW11">
        <v>2019</v>
      </c>
      <c r="CX11" s="13">
        <v>0.10354446970739574</v>
      </c>
      <c r="CY11">
        <v>9.3125775244299214E-2</v>
      </c>
      <c r="CZ11">
        <v>0.11396316417049226</v>
      </c>
      <c r="DD11" s="3"/>
      <c r="DF11" t="s">
        <v>15</v>
      </c>
      <c r="DG11">
        <v>2016</v>
      </c>
      <c r="DH11" s="13">
        <v>0.34133600729459751</v>
      </c>
      <c r="DI11">
        <v>0.29083262721717068</v>
      </c>
      <c r="DJ11">
        <v>0.39183938737202434</v>
      </c>
      <c r="DK11" s="14">
        <f t="shared" si="3"/>
        <v>5.0503380077426829E-2</v>
      </c>
      <c r="DM11" s="3"/>
      <c r="DY11" s="13"/>
      <c r="FJ11" s="12"/>
      <c r="FK11" s="12"/>
      <c r="FL11" s="12"/>
      <c r="FM11" s="12"/>
      <c r="FN11" s="28"/>
      <c r="FO11" s="32"/>
      <c r="FP11" s="12"/>
      <c r="FQ11" s="12"/>
      <c r="FR11" s="12"/>
      <c r="FS11" s="12"/>
      <c r="FT11" s="12"/>
      <c r="FU11" s="12"/>
      <c r="FV11" s="12"/>
      <c r="FW11" s="12"/>
      <c r="FX11" s="12"/>
      <c r="FY11" s="29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28"/>
      <c r="GN11" s="30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28"/>
      <c r="GZ11" s="29"/>
      <c r="HA11" s="12"/>
      <c r="HB11" s="12"/>
      <c r="HC11" s="12"/>
      <c r="HD11" s="12"/>
      <c r="HE11" s="12"/>
      <c r="HF11" s="28"/>
      <c r="HG11" s="31"/>
      <c r="HH11" s="12"/>
      <c r="HI11" s="12"/>
      <c r="HJ11" s="12"/>
      <c r="HK11" s="12"/>
      <c r="HL11" s="12"/>
      <c r="HM11" s="12"/>
    </row>
    <row r="12" spans="1:221" x14ac:dyDescent="0.25">
      <c r="C12" s="19" t="s">
        <v>15</v>
      </c>
      <c r="D12">
        <v>2016</v>
      </c>
      <c r="E12" s="18">
        <v>4.9045304274796502</v>
      </c>
      <c r="F12">
        <f>H12*1.01</f>
        <v>5.3819952676500495</v>
      </c>
      <c r="G12">
        <v>4.4803526691671722</v>
      </c>
      <c r="H12">
        <v>5.3287081857921281</v>
      </c>
      <c r="I12">
        <f>E12-G12</f>
        <v>0.42417775831247795</v>
      </c>
      <c r="J12" s="3"/>
      <c r="L12" t="s">
        <v>7</v>
      </c>
      <c r="M12">
        <v>2019</v>
      </c>
      <c r="N12" s="11">
        <v>0.39306973878242069</v>
      </c>
      <c r="O12">
        <v>0.3743388275546396</v>
      </c>
      <c r="P12">
        <v>0.41180065001020177</v>
      </c>
      <c r="Q12">
        <f t="shared" si="4"/>
        <v>1.8730911227781089E-2</v>
      </c>
      <c r="R12" s="3"/>
      <c r="S12" s="10"/>
      <c r="T12" t="s">
        <v>28</v>
      </c>
      <c r="U12">
        <v>2019</v>
      </c>
      <c r="V12" s="15">
        <v>0.31758746060307042</v>
      </c>
      <c r="W12">
        <v>0.30427920796761593</v>
      </c>
      <c r="X12">
        <v>0.3308957132385249</v>
      </c>
      <c r="Y12">
        <f>V12-W12</f>
        <v>1.3308252635454487E-2</v>
      </c>
      <c r="AC12" s="5"/>
      <c r="AD12" t="s">
        <v>15</v>
      </c>
      <c r="AE12" t="s">
        <v>39</v>
      </c>
      <c r="AF12">
        <v>2016</v>
      </c>
      <c r="AG12" s="13">
        <v>0.27151150008566943</v>
      </c>
      <c r="AH12">
        <v>0.24637713318179016</v>
      </c>
      <c r="AI12">
        <v>0.2966458669895487</v>
      </c>
      <c r="AJ12">
        <f>AG12-AH12</f>
        <v>2.5134366903879268E-2</v>
      </c>
      <c r="AL12" s="3"/>
      <c r="AM12" t="s">
        <v>16</v>
      </c>
      <c r="AO12" t="s">
        <v>106</v>
      </c>
      <c r="AP12">
        <v>2019</v>
      </c>
      <c r="AQ12" s="13">
        <v>0.3000376094129128</v>
      </c>
      <c r="AR12">
        <v>0.25926524640899345</v>
      </c>
      <c r="AS12">
        <v>0.34080997241683214</v>
      </c>
      <c r="BC12" s="3"/>
      <c r="BD12" t="s">
        <v>44</v>
      </c>
      <c r="BE12" s="14">
        <v>2019</v>
      </c>
      <c r="BF12" s="11">
        <v>0.32576497239414881</v>
      </c>
      <c r="BG12">
        <v>0.31399925392727557</v>
      </c>
      <c r="BH12">
        <v>0.33753069086102205</v>
      </c>
      <c r="BI12">
        <f t="shared" si="0"/>
        <v>1.1765718466873243E-2</v>
      </c>
      <c r="BO12" s="3"/>
      <c r="BP12" t="s">
        <v>68</v>
      </c>
      <c r="BQ12" s="14">
        <v>2019</v>
      </c>
      <c r="BR12" s="11">
        <v>0.38745600319757184</v>
      </c>
      <c r="BS12">
        <v>0.35331403779928888</v>
      </c>
      <c r="BT12">
        <v>0.4215979685958548</v>
      </c>
      <c r="BU12">
        <f t="shared" si="1"/>
        <v>3.4141965398282959E-2</v>
      </c>
      <c r="BZ12" s="3"/>
      <c r="CA12" s="16"/>
      <c r="CB12" s="16"/>
      <c r="CC12" s="16"/>
      <c r="CD12" s="16"/>
      <c r="CE12" s="16"/>
      <c r="CF12" s="25"/>
      <c r="CG12" s="16"/>
      <c r="CH12" s="10"/>
      <c r="CI12" s="22"/>
      <c r="CJ12" s="10"/>
      <c r="CL12" s="3"/>
      <c r="CM12" t="s">
        <v>84</v>
      </c>
      <c r="CN12">
        <v>2019</v>
      </c>
      <c r="CO12" s="13">
        <v>0.61030006768000689</v>
      </c>
      <c r="CP12">
        <v>0.43441236576724812</v>
      </c>
      <c r="CQ12">
        <v>0.78618776959276571</v>
      </c>
      <c r="CT12" s="3"/>
      <c r="CU12" t="s">
        <v>11</v>
      </c>
      <c r="CV12" t="s">
        <v>16</v>
      </c>
      <c r="CW12">
        <v>2019</v>
      </c>
      <c r="CX12" s="13">
        <v>0.117448371972665</v>
      </c>
      <c r="CY12">
        <v>0.10054895256590764</v>
      </c>
      <c r="CZ12">
        <v>0.13434779137942238</v>
      </c>
      <c r="DD12" s="3"/>
      <c r="DE12" t="s">
        <v>86</v>
      </c>
      <c r="DF12" t="s">
        <v>16</v>
      </c>
      <c r="DG12">
        <v>2016</v>
      </c>
      <c r="DH12" s="13">
        <v>0.50395744561675959</v>
      </c>
      <c r="DI12">
        <v>0.48751553111056739</v>
      </c>
      <c r="DJ12">
        <v>0.52039936012295174</v>
      </c>
      <c r="DK12" s="14">
        <f t="shared" si="3"/>
        <v>1.6441914506192201E-2</v>
      </c>
      <c r="DM12" s="3"/>
      <c r="DY12" s="13"/>
      <c r="FJ12" s="12"/>
      <c r="FK12" s="12"/>
      <c r="FL12" s="12"/>
      <c r="FM12" s="12"/>
      <c r="FN12" s="28"/>
      <c r="FO12" s="3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28"/>
      <c r="GN12" s="30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28"/>
      <c r="GZ12" s="29"/>
      <c r="HA12" s="12"/>
      <c r="HB12" s="12"/>
      <c r="HC12" s="12"/>
      <c r="HD12" s="12"/>
      <c r="HE12" s="12"/>
      <c r="HF12" s="28"/>
      <c r="HG12" s="31"/>
      <c r="HH12" s="12"/>
      <c r="HI12" s="12"/>
      <c r="HJ12" s="12"/>
      <c r="HK12" s="12"/>
      <c r="HL12" s="12"/>
      <c r="HM12" s="12"/>
    </row>
    <row r="13" spans="1:221" x14ac:dyDescent="0.25">
      <c r="C13" s="19" t="s">
        <v>16</v>
      </c>
      <c r="D13">
        <v>2019</v>
      </c>
      <c r="E13" s="18">
        <v>6.412805489845339</v>
      </c>
      <c r="F13">
        <f>H13*1.01</f>
        <v>6.9012704427443463</v>
      </c>
      <c r="G13">
        <v>5.9926699472705334</v>
      </c>
      <c r="H13">
        <v>6.8329410324201447</v>
      </c>
      <c r="I13">
        <f>E13-G13</f>
        <v>0.42013554257480568</v>
      </c>
      <c r="J13" s="3"/>
      <c r="K13" t="s">
        <v>15</v>
      </c>
      <c r="L13" t="s">
        <v>13</v>
      </c>
      <c r="M13">
        <v>2019</v>
      </c>
      <c r="N13" s="11">
        <v>0.2156652060509108</v>
      </c>
      <c r="O13">
        <v>0.20470215168999392</v>
      </c>
      <c r="P13">
        <v>0.22662826041182768</v>
      </c>
      <c r="Q13">
        <f t="shared" si="4"/>
        <v>1.096305436091688E-2</v>
      </c>
      <c r="R13" s="3"/>
      <c r="S13" s="10"/>
      <c r="T13" t="s">
        <v>29</v>
      </c>
      <c r="U13">
        <v>2019</v>
      </c>
      <c r="V13" s="15">
        <v>0.3230199399670477</v>
      </c>
      <c r="W13">
        <v>0.31037680088586361</v>
      </c>
      <c r="X13">
        <v>0.33566307904823178</v>
      </c>
      <c r="Y13">
        <f>V13-W13</f>
        <v>1.2643139081184085E-2</v>
      </c>
      <c r="AC13" s="5"/>
      <c r="AE13" t="s">
        <v>38</v>
      </c>
      <c r="AF13">
        <v>2016</v>
      </c>
      <c r="AG13" s="13">
        <v>0.30576047945930351</v>
      </c>
      <c r="AH13">
        <v>0.28556486368936318</v>
      </c>
      <c r="AI13">
        <v>0.32595609522924385</v>
      </c>
      <c r="AJ13">
        <f>AG13-AH13</f>
        <v>2.0195615769940334E-2</v>
      </c>
      <c r="AL13" s="3"/>
      <c r="AM13" t="s">
        <v>16</v>
      </c>
      <c r="AO13" t="s">
        <v>107</v>
      </c>
      <c r="AP13">
        <v>2019</v>
      </c>
      <c r="AQ13" s="13">
        <v>0.26057710940166734</v>
      </c>
      <c r="AR13">
        <v>0.21316628544653193</v>
      </c>
      <c r="AS13">
        <v>0.30798793335680275</v>
      </c>
      <c r="BC13" s="3"/>
      <c r="BD13" t="s">
        <v>45</v>
      </c>
      <c r="BE13" s="14">
        <v>2019</v>
      </c>
      <c r="BF13" s="11">
        <v>0.3626453662096904</v>
      </c>
      <c r="BG13">
        <v>0.33315221303447889</v>
      </c>
      <c r="BH13">
        <v>0.39213851938490191</v>
      </c>
      <c r="BI13">
        <f t="shared" si="0"/>
        <v>2.9493153175211506E-2</v>
      </c>
      <c r="BO13" s="3"/>
      <c r="BP13" t="s">
        <v>69</v>
      </c>
      <c r="BQ13" s="14">
        <v>2019</v>
      </c>
      <c r="BR13" s="11">
        <v>0.36238253097634948</v>
      </c>
      <c r="BS13">
        <v>0.33446729706586237</v>
      </c>
      <c r="BT13">
        <v>0.3902977648868366</v>
      </c>
      <c r="BU13">
        <f t="shared" si="1"/>
        <v>2.7915233910487114E-2</v>
      </c>
      <c r="BZ13" s="3"/>
      <c r="CA13" s="16" t="s">
        <v>61</v>
      </c>
      <c r="CB13" s="16"/>
      <c r="CC13" s="16"/>
      <c r="CD13" s="16"/>
      <c r="CE13" s="16"/>
      <c r="CF13" s="25"/>
      <c r="CG13" s="16"/>
      <c r="CH13" s="10"/>
      <c r="CI13" s="22"/>
      <c r="CJ13" s="10"/>
      <c r="CL13" s="3"/>
      <c r="CM13" t="s">
        <v>85</v>
      </c>
      <c r="CN13">
        <v>2019</v>
      </c>
      <c r="CO13" s="13">
        <v>0.19454171737560683</v>
      </c>
      <c r="CP13">
        <v>0.17373349517253101</v>
      </c>
      <c r="CQ13">
        <v>0.21534993957868265</v>
      </c>
      <c r="CT13" s="3"/>
      <c r="CU13" t="s">
        <v>94</v>
      </c>
      <c r="CV13" t="s">
        <v>16</v>
      </c>
      <c r="CW13">
        <v>2019</v>
      </c>
      <c r="CX13" s="13">
        <v>0.1823277515431774</v>
      </c>
      <c r="CY13">
        <v>0.15365976884399288</v>
      </c>
      <c r="CZ13">
        <v>0.21099573424236193</v>
      </c>
      <c r="DD13" s="3"/>
      <c r="DF13" t="s">
        <v>15</v>
      </c>
      <c r="DG13">
        <v>2016</v>
      </c>
      <c r="DH13" s="13">
        <v>0.39302442188325043</v>
      </c>
      <c r="DI13">
        <v>0.3716511260118488</v>
      </c>
      <c r="DJ13">
        <v>0.41439771775465206</v>
      </c>
      <c r="DK13" s="14">
        <f t="shared" si="3"/>
        <v>2.1373295871401632E-2</v>
      </c>
      <c r="DM13" s="3"/>
      <c r="DY13" s="13"/>
      <c r="FJ13" s="12"/>
      <c r="FK13" s="12"/>
      <c r="FL13" s="12"/>
      <c r="FM13" s="12"/>
      <c r="FN13" s="28"/>
      <c r="FO13" s="29"/>
      <c r="FP13" s="12"/>
      <c r="FQ13" s="12"/>
      <c r="FR13" s="12"/>
      <c r="FS13" s="12"/>
      <c r="FT13" s="12"/>
      <c r="FU13" s="12"/>
      <c r="FV13" s="12"/>
      <c r="FW13" s="12"/>
      <c r="FX13" s="12"/>
      <c r="FY13" s="29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28"/>
      <c r="GN13" s="30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28"/>
      <c r="GZ13" s="29"/>
      <c r="HA13" s="12"/>
      <c r="HB13" s="12"/>
      <c r="HC13" s="12"/>
      <c r="HD13" s="12"/>
      <c r="HE13" s="12"/>
      <c r="HF13" s="28"/>
      <c r="HG13" s="31"/>
      <c r="HH13" s="12"/>
      <c r="HI13" s="12"/>
      <c r="HJ13" s="12"/>
      <c r="HK13" s="12"/>
      <c r="HL13" s="12"/>
      <c r="HM13" s="12"/>
    </row>
    <row r="14" spans="1:221" x14ac:dyDescent="0.25">
      <c r="C14" s="19" t="s">
        <v>15</v>
      </c>
      <c r="D14">
        <v>2019</v>
      </c>
      <c r="E14" s="18">
        <v>5.3129902091843126</v>
      </c>
      <c r="F14">
        <f>H14*1.01</f>
        <v>5.7416230875627994</v>
      </c>
      <c r="G14">
        <v>4.9412050841480317</v>
      </c>
      <c r="H14">
        <v>5.6847753342205936</v>
      </c>
      <c r="I14">
        <f>E14-G14</f>
        <v>0.37178512503628092</v>
      </c>
      <c r="J14" s="3"/>
      <c r="L14" t="s">
        <v>7</v>
      </c>
      <c r="M14">
        <v>2019</v>
      </c>
      <c r="N14" s="11">
        <v>0.2836225591804637</v>
      </c>
      <c r="O14">
        <v>0.26538580415450641</v>
      </c>
      <c r="P14">
        <v>0.30185931420642098</v>
      </c>
      <c r="Q14">
        <f t="shared" si="4"/>
        <v>1.8236755025957285E-2</v>
      </c>
      <c r="R14" s="3"/>
      <c r="S14" s="10"/>
      <c r="T14" t="s">
        <v>30</v>
      </c>
      <c r="U14">
        <v>2019</v>
      </c>
      <c r="V14" s="15">
        <v>0.27278709936691936</v>
      </c>
      <c r="W14">
        <v>0.25527195235966749</v>
      </c>
      <c r="X14">
        <v>0.29030224637417124</v>
      </c>
      <c r="Y14">
        <f>V14-W14</f>
        <v>1.7515147007251874E-2</v>
      </c>
      <c r="AC14" s="5"/>
      <c r="AE14" t="s">
        <v>37</v>
      </c>
      <c r="AF14">
        <v>2016</v>
      </c>
      <c r="AG14" s="13">
        <v>0.27662271472381766</v>
      </c>
      <c r="AH14">
        <v>0.25567590103519144</v>
      </c>
      <c r="AI14">
        <v>0.29756952841244388</v>
      </c>
      <c r="AJ14">
        <f>AG14-AH14</f>
        <v>2.094681368862622E-2</v>
      </c>
      <c r="AL14" s="3"/>
      <c r="AM14" t="s">
        <v>16</v>
      </c>
      <c r="AO14" t="s">
        <v>108</v>
      </c>
      <c r="AP14">
        <v>2019</v>
      </c>
      <c r="AQ14" s="13">
        <v>0.2420089132991485</v>
      </c>
      <c r="AR14">
        <v>0.19321427841381539</v>
      </c>
      <c r="AS14">
        <v>0.29080354818448162</v>
      </c>
      <c r="BC14" s="3"/>
      <c r="BD14" t="s">
        <v>46</v>
      </c>
      <c r="BE14" s="14">
        <v>2019</v>
      </c>
      <c r="BF14" s="11">
        <v>0.39875308689557953</v>
      </c>
      <c r="BG14">
        <v>0.37759774584129308</v>
      </c>
      <c r="BH14">
        <v>0.41990842794986599</v>
      </c>
      <c r="BI14">
        <f t="shared" si="0"/>
        <v>2.1155341054286458E-2</v>
      </c>
      <c r="BO14" s="3"/>
      <c r="BP14" t="s">
        <v>70</v>
      </c>
      <c r="BQ14" s="14">
        <v>2019</v>
      </c>
      <c r="BR14" s="11">
        <v>0.30584787034224109</v>
      </c>
      <c r="BS14">
        <v>0.2964429191994673</v>
      </c>
      <c r="BT14">
        <v>0.31525282148501488</v>
      </c>
      <c r="BU14">
        <f t="shared" si="1"/>
        <v>9.4049511427737875E-3</v>
      </c>
      <c r="BZ14" s="3"/>
      <c r="CA14" s="16" t="s">
        <v>58</v>
      </c>
      <c r="CB14" s="16">
        <v>2016</v>
      </c>
      <c r="CC14" s="26">
        <v>5.7007059398275128</v>
      </c>
      <c r="CD14" s="16">
        <v>4.4776564099791347</v>
      </c>
      <c r="CE14" s="16">
        <v>6.923755469675891</v>
      </c>
      <c r="CF14" s="24">
        <f t="shared" ref="CF14:CF20" si="5">CC14-CD14</f>
        <v>1.2230495298483781</v>
      </c>
      <c r="CG14" s="16"/>
      <c r="CH14" s="10"/>
      <c r="CI14" s="22"/>
      <c r="CJ14" s="10"/>
      <c r="CL14" s="3"/>
      <c r="CT14" s="3"/>
      <c r="CU14" t="s">
        <v>98</v>
      </c>
      <c r="CV14" t="s">
        <v>16</v>
      </c>
      <c r="CW14">
        <v>2019</v>
      </c>
      <c r="CX14" s="13">
        <v>0.20296176819748948</v>
      </c>
      <c r="CY14">
        <v>0.18376088923099934</v>
      </c>
      <c r="CZ14">
        <v>0.22216264716397963</v>
      </c>
      <c r="DD14" s="3"/>
      <c r="DH14" s="13"/>
      <c r="DK14" s="14"/>
      <c r="DM14" s="3"/>
      <c r="DY14" s="13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29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28"/>
      <c r="GN14" s="30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28"/>
      <c r="GZ14" s="29"/>
      <c r="HA14" s="12"/>
      <c r="HB14" s="12"/>
      <c r="HC14" s="12"/>
      <c r="HD14" s="12"/>
      <c r="HE14" s="12"/>
      <c r="HF14" s="28"/>
      <c r="HG14" s="31"/>
      <c r="HH14" s="12"/>
      <c r="HI14" s="12"/>
      <c r="HJ14" s="12"/>
      <c r="HK14" s="12"/>
      <c r="HL14" s="12"/>
      <c r="HM14" s="12"/>
    </row>
    <row r="15" spans="1:221" x14ac:dyDescent="0.25">
      <c r="C15" s="19"/>
      <c r="E15" s="18"/>
      <c r="J15" s="3"/>
      <c r="R15" s="3"/>
      <c r="S15" s="10"/>
      <c r="T15" t="s">
        <v>31</v>
      </c>
      <c r="U15">
        <v>2019</v>
      </c>
      <c r="V15" s="15">
        <v>0.23799118671334007</v>
      </c>
      <c r="W15">
        <v>0.21657380150297156</v>
      </c>
      <c r="X15">
        <v>0.25940857192370859</v>
      </c>
      <c r="Y15">
        <f>V15-W15</f>
        <v>2.1417385210368511E-2</v>
      </c>
      <c r="AC15" s="5"/>
      <c r="AE15" t="s">
        <v>36</v>
      </c>
      <c r="AF15">
        <v>2016</v>
      </c>
      <c r="AG15" s="13">
        <v>0.2107344231204698</v>
      </c>
      <c r="AH15">
        <v>0.1844605811109154</v>
      </c>
      <c r="AI15">
        <v>0.23700826513002421</v>
      </c>
      <c r="AJ15">
        <f>AG15-AH15</f>
        <v>2.6273842009554405E-2</v>
      </c>
      <c r="AL15" s="3"/>
      <c r="AM15" t="s">
        <v>16</v>
      </c>
      <c r="AO15" t="s">
        <v>109</v>
      </c>
      <c r="AP15">
        <v>2019</v>
      </c>
      <c r="AQ15" s="13">
        <v>0.26729090681298739</v>
      </c>
      <c r="AR15">
        <v>0.231880996709531</v>
      </c>
      <c r="AS15">
        <v>0.30270081691644379</v>
      </c>
      <c r="BC15" s="3"/>
      <c r="BO15" s="3"/>
      <c r="BP15" t="s">
        <v>53</v>
      </c>
      <c r="BQ15" s="14">
        <v>2019</v>
      </c>
      <c r="BR15" s="11">
        <v>0.34457016359465625</v>
      </c>
      <c r="BS15">
        <v>0.32601693891354544</v>
      </c>
      <c r="BT15">
        <v>0.36312338827576707</v>
      </c>
      <c r="BU15">
        <f t="shared" si="1"/>
        <v>1.8553224681110814E-2</v>
      </c>
      <c r="BZ15" s="3"/>
      <c r="CA15" s="16" t="s">
        <v>59</v>
      </c>
      <c r="CB15" s="16">
        <v>2016</v>
      </c>
      <c r="CC15" s="26">
        <v>5.1936519892830821</v>
      </c>
      <c r="CD15" s="16">
        <v>3.7229838364383858</v>
      </c>
      <c r="CE15" s="16">
        <v>6.664320142127778</v>
      </c>
      <c r="CF15" s="24">
        <f t="shared" si="5"/>
        <v>1.4706681528446963</v>
      </c>
      <c r="CG15" s="16"/>
      <c r="CH15" s="10"/>
      <c r="CI15" s="22"/>
      <c r="CJ15" s="10"/>
      <c r="CL15" s="3"/>
      <c r="CM15" t="s">
        <v>32</v>
      </c>
      <c r="CT15" s="3"/>
      <c r="CU15" t="s">
        <v>87</v>
      </c>
      <c r="CV15" t="s">
        <v>16</v>
      </c>
      <c r="CW15">
        <v>2019</v>
      </c>
      <c r="CX15" s="13">
        <v>0.20562414737411508</v>
      </c>
      <c r="CY15">
        <v>0.17025621413977576</v>
      </c>
      <c r="CZ15">
        <v>0.2409920806084544</v>
      </c>
      <c r="DD15" s="3"/>
      <c r="DE15" t="s">
        <v>94</v>
      </c>
      <c r="DF15" t="s">
        <v>16</v>
      </c>
      <c r="DG15">
        <v>2019</v>
      </c>
      <c r="DH15" s="13">
        <v>0.1823277515431774</v>
      </c>
      <c r="DI15">
        <v>0.15365976884399288</v>
      </c>
      <c r="DJ15">
        <v>0.21099573424236193</v>
      </c>
      <c r="DK15" s="14">
        <f t="shared" ref="DK15:DK22" si="6">DH15-DI15</f>
        <v>2.8667982699184524E-2</v>
      </c>
      <c r="DM15" s="3"/>
      <c r="DY15" s="13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29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28"/>
      <c r="GN15" s="30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28"/>
      <c r="GZ15" s="29"/>
      <c r="HA15" s="12"/>
      <c r="HB15" s="12"/>
      <c r="HC15" s="12"/>
      <c r="HD15" s="12"/>
      <c r="HE15" s="12"/>
      <c r="HF15" s="28"/>
      <c r="HG15" s="31"/>
      <c r="HH15" s="12"/>
      <c r="HI15" s="12"/>
      <c r="HJ15" s="12"/>
      <c r="HK15" s="12"/>
      <c r="HL15" s="12"/>
      <c r="HM15" s="12"/>
    </row>
    <row r="16" spans="1:221" x14ac:dyDescent="0.25">
      <c r="C16" s="19"/>
      <c r="E16" s="18"/>
      <c r="J16" s="3"/>
      <c r="M16" s="15"/>
      <c r="R16" s="3"/>
      <c r="S16" s="10"/>
      <c r="AC16" s="5"/>
      <c r="AE16" t="s">
        <v>35</v>
      </c>
      <c r="AF16">
        <v>2016</v>
      </c>
      <c r="AG16" s="13">
        <v>0.16426430786830576</v>
      </c>
      <c r="AH16">
        <v>0.13460712144713524</v>
      </c>
      <c r="AI16">
        <v>0.19392149428947628</v>
      </c>
      <c r="AJ16">
        <f>AG16-AH16</f>
        <v>2.9657186421170517E-2</v>
      </c>
      <c r="AL16" s="3"/>
      <c r="AQ16" s="13"/>
      <c r="BC16" s="3"/>
      <c r="BO16" s="3"/>
      <c r="BP16" t="s">
        <v>54</v>
      </c>
      <c r="BQ16" s="14">
        <v>2019</v>
      </c>
      <c r="BR16" s="11">
        <v>0.28147169797173444</v>
      </c>
      <c r="BS16">
        <v>0.25626345745600931</v>
      </c>
      <c r="BT16">
        <v>0.30667993848745956</v>
      </c>
      <c r="BU16">
        <f t="shared" si="1"/>
        <v>2.5208240515725122E-2</v>
      </c>
      <c r="BZ16" s="3"/>
      <c r="CA16" s="16" t="s">
        <v>60</v>
      </c>
      <c r="CB16" s="16">
        <v>2016</v>
      </c>
      <c r="CC16" s="26">
        <v>4.3305934519817315</v>
      </c>
      <c r="CD16" s="16">
        <v>3.2281819175164639</v>
      </c>
      <c r="CE16" s="16">
        <v>5.4330049864469991</v>
      </c>
      <c r="CF16" s="24">
        <f t="shared" si="5"/>
        <v>1.1024115344652676</v>
      </c>
      <c r="CG16" s="16"/>
      <c r="CH16" s="10"/>
      <c r="CI16" s="22"/>
      <c r="CJ16" s="10"/>
      <c r="CL16" s="3"/>
      <c r="CN16" t="s">
        <v>1</v>
      </c>
      <c r="CO16" t="s">
        <v>2</v>
      </c>
      <c r="CP16" t="s">
        <v>3</v>
      </c>
      <c r="CQ16" t="s">
        <v>4</v>
      </c>
      <c r="CT16" s="3"/>
      <c r="CU16" t="s">
        <v>8</v>
      </c>
      <c r="CV16" t="s">
        <v>16</v>
      </c>
      <c r="CW16">
        <v>2019</v>
      </c>
      <c r="CX16" s="13">
        <v>0.22353258539994189</v>
      </c>
      <c r="CY16">
        <v>0.17098434939692769</v>
      </c>
      <c r="CZ16">
        <v>0.27608082140295609</v>
      </c>
      <c r="DD16" s="3"/>
      <c r="DE16" t="s">
        <v>94</v>
      </c>
      <c r="DF16" t="s">
        <v>15</v>
      </c>
      <c r="DG16">
        <v>2019</v>
      </c>
      <c r="DH16" s="13">
        <v>0.14195242554635959</v>
      </c>
      <c r="DI16">
        <v>0.10535045709592046</v>
      </c>
      <c r="DJ16">
        <v>0.17855439399679873</v>
      </c>
      <c r="DK16" s="14">
        <f t="shared" si="6"/>
        <v>3.6601968450439129E-2</v>
      </c>
      <c r="DM16" s="3"/>
      <c r="DY16" s="13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29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28"/>
      <c r="GZ16" s="29"/>
      <c r="HA16" s="12"/>
      <c r="HB16" s="12"/>
      <c r="HC16" s="12"/>
      <c r="HD16" s="12"/>
      <c r="HE16" s="12"/>
      <c r="HF16" s="28"/>
      <c r="HG16" s="31"/>
      <c r="HH16" s="12"/>
      <c r="HI16" s="12"/>
      <c r="HJ16" s="12"/>
      <c r="HK16" s="12"/>
      <c r="HL16" s="12"/>
      <c r="HM16" s="12"/>
    </row>
    <row r="17" spans="3:221" x14ac:dyDescent="0.25">
      <c r="C17" s="19"/>
      <c r="E17" s="18"/>
      <c r="J17" s="3"/>
      <c r="M17" t="s">
        <v>1</v>
      </c>
      <c r="N17" t="s">
        <v>2</v>
      </c>
      <c r="O17" t="s">
        <v>3</v>
      </c>
      <c r="P17" t="s">
        <v>4</v>
      </c>
      <c r="Q17" t="s">
        <v>5</v>
      </c>
      <c r="R17" s="3"/>
      <c r="S17" s="10"/>
      <c r="AC17" s="5"/>
      <c r="AG17" s="13"/>
      <c r="AL17" s="3"/>
      <c r="AM17" t="s">
        <v>16</v>
      </c>
      <c r="AN17" t="s">
        <v>7</v>
      </c>
      <c r="AO17" t="s">
        <v>99</v>
      </c>
      <c r="AP17">
        <v>2019</v>
      </c>
      <c r="AQ17" s="13">
        <v>0.37645767934020974</v>
      </c>
      <c r="AR17">
        <v>0.29077904332534277</v>
      </c>
      <c r="AS17">
        <v>0.46213631535507671</v>
      </c>
      <c r="BC17" s="3"/>
      <c r="BI17" s="10"/>
      <c r="BO17" s="3"/>
      <c r="BP17" t="s">
        <v>71</v>
      </c>
      <c r="BQ17" s="14">
        <v>2019</v>
      </c>
      <c r="BR17" s="11">
        <v>0.15378307216715228</v>
      </c>
      <c r="BS17">
        <v>0.13554328251960474</v>
      </c>
      <c r="BT17">
        <v>0.17202286181469983</v>
      </c>
      <c r="BU17">
        <f t="shared" si="1"/>
        <v>1.823978964754755E-2</v>
      </c>
      <c r="BZ17" s="3"/>
      <c r="CA17" s="16" t="s">
        <v>58</v>
      </c>
      <c r="CB17" s="16">
        <v>2019</v>
      </c>
      <c r="CC17" s="26">
        <v>7.7324132804520023</v>
      </c>
      <c r="CD17" s="16">
        <v>6.4089081276363036</v>
      </c>
      <c r="CE17" s="16">
        <v>9.055918433267701</v>
      </c>
      <c r="CF17" s="24">
        <f t="shared" si="5"/>
        <v>1.3235051528156987</v>
      </c>
      <c r="CG17" s="16"/>
      <c r="CH17" s="10"/>
      <c r="CI17" s="22"/>
      <c r="CJ17" s="10"/>
      <c r="CL17" s="3"/>
      <c r="CM17" t="s">
        <v>75</v>
      </c>
      <c r="CN17">
        <v>2019</v>
      </c>
      <c r="CO17" s="18">
        <v>5.2571877759289549</v>
      </c>
      <c r="CP17">
        <v>4.7436539394239485</v>
      </c>
      <c r="CQ17">
        <v>5.7707216124339613</v>
      </c>
      <c r="CT17" s="3"/>
      <c r="CU17" t="s">
        <v>97</v>
      </c>
      <c r="CV17" t="s">
        <v>16</v>
      </c>
      <c r="CW17">
        <v>2019</v>
      </c>
      <c r="CX17" s="13">
        <v>0.2246712442530843</v>
      </c>
      <c r="CY17">
        <v>0.2073689022881921</v>
      </c>
      <c r="CZ17">
        <v>0.24197358621797649</v>
      </c>
      <c r="DD17" s="3"/>
      <c r="DE17" t="s">
        <v>92</v>
      </c>
      <c r="DF17" t="s">
        <v>16</v>
      </c>
      <c r="DG17">
        <v>2019</v>
      </c>
      <c r="DH17" s="13">
        <v>6.0647149838724587E-2</v>
      </c>
      <c r="DI17">
        <v>3.0803889154622961E-2</v>
      </c>
      <c r="DJ17">
        <v>9.049041052282622E-2</v>
      </c>
      <c r="DK17" s="14">
        <f t="shared" si="6"/>
        <v>2.9843260684101626E-2</v>
      </c>
      <c r="DM17" s="3"/>
      <c r="DY17" s="13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29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28"/>
      <c r="GZ17" s="29"/>
      <c r="HA17" s="12"/>
      <c r="HB17" s="12"/>
      <c r="HC17" s="12"/>
      <c r="HD17" s="12"/>
      <c r="HE17" s="12"/>
      <c r="HF17" s="28"/>
      <c r="HG17" s="31"/>
      <c r="HH17" s="12"/>
      <c r="HI17" s="12"/>
      <c r="HJ17" s="12"/>
      <c r="HK17" s="12"/>
      <c r="HL17" s="12"/>
      <c r="HM17" s="12"/>
    </row>
    <row r="18" spans="3:221" x14ac:dyDescent="0.25">
      <c r="C18" s="19"/>
      <c r="E18" s="18"/>
      <c r="J18" s="3"/>
      <c r="K18" t="s">
        <v>16</v>
      </c>
      <c r="L18" t="s">
        <v>13</v>
      </c>
      <c r="M18">
        <v>2016</v>
      </c>
      <c r="N18" s="18">
        <v>6.3520641098033295</v>
      </c>
      <c r="O18">
        <v>5.795735731903684</v>
      </c>
      <c r="P18">
        <v>6.908392487702975</v>
      </c>
      <c r="Q18" s="18">
        <f>N18-O18</f>
        <v>0.55632837789964551</v>
      </c>
      <c r="R18" s="3"/>
      <c r="S18" s="10"/>
      <c r="T18" s="20" t="s">
        <v>32</v>
      </c>
      <c r="AC18" s="5"/>
      <c r="AD18" t="s">
        <v>16</v>
      </c>
      <c r="AE18" t="s">
        <v>27</v>
      </c>
      <c r="AF18">
        <v>2019</v>
      </c>
      <c r="AG18" s="13">
        <v>0.33658980281943923</v>
      </c>
      <c r="AH18">
        <v>0.31214413766049942</v>
      </c>
      <c r="AI18">
        <v>0.36103546797837904</v>
      </c>
      <c r="AJ18">
        <f>AG18-AH18</f>
        <v>2.4445665158939811E-2</v>
      </c>
      <c r="AL18" s="3"/>
      <c r="AM18" t="s">
        <v>16</v>
      </c>
      <c r="AO18" t="s">
        <v>100</v>
      </c>
      <c r="AP18">
        <v>2019</v>
      </c>
      <c r="AQ18" s="13">
        <v>0.34650513879029649</v>
      </c>
      <c r="AR18">
        <v>0.28660758580892426</v>
      </c>
      <c r="AS18">
        <v>0.40640269177166871</v>
      </c>
      <c r="BC18" s="3"/>
      <c r="BE18" t="s">
        <v>1</v>
      </c>
      <c r="BF18" t="s">
        <v>2</v>
      </c>
      <c r="BG18" t="s">
        <v>3</v>
      </c>
      <c r="BH18" t="s">
        <v>4</v>
      </c>
      <c r="BI18" s="10"/>
      <c r="BO18" s="3"/>
      <c r="BP18" t="s">
        <v>55</v>
      </c>
      <c r="BQ18" s="14">
        <v>2019</v>
      </c>
      <c r="BR18" s="11">
        <v>0.25729853172068107</v>
      </c>
      <c r="BS18">
        <v>0.22019847047276542</v>
      </c>
      <c r="BT18">
        <v>0.29439859296859672</v>
      </c>
      <c r="BU18">
        <f t="shared" si="1"/>
        <v>3.710006124791565E-2</v>
      </c>
      <c r="BZ18" s="3"/>
      <c r="CA18" s="16" t="s">
        <v>59</v>
      </c>
      <c r="CB18" s="16">
        <v>2019</v>
      </c>
      <c r="CC18" s="26">
        <v>4.6555941501617122</v>
      </c>
      <c r="CD18" s="16">
        <v>3.9292829836097223</v>
      </c>
      <c r="CE18" s="16">
        <v>5.3819053167137021</v>
      </c>
      <c r="CF18" s="24">
        <f t="shared" si="5"/>
        <v>0.72631116655198991</v>
      </c>
      <c r="CG18" s="16"/>
      <c r="CH18" s="10"/>
      <c r="CI18" s="22"/>
      <c r="CJ18" s="10"/>
      <c r="CL18" s="3"/>
      <c r="CM18" t="s">
        <v>76</v>
      </c>
      <c r="CN18">
        <v>2019</v>
      </c>
      <c r="CO18" s="18">
        <v>5.9876874915892433</v>
      </c>
      <c r="CP18">
        <v>5.4323040608015791</v>
      </c>
      <c r="CQ18">
        <v>6.5430709223769075</v>
      </c>
      <c r="CT18" s="3"/>
      <c r="CU18" t="s">
        <v>89</v>
      </c>
      <c r="CV18" t="s">
        <v>16</v>
      </c>
      <c r="CW18">
        <v>2019</v>
      </c>
      <c r="CX18" s="13">
        <v>0.23317334973753201</v>
      </c>
      <c r="CY18">
        <v>0.22082966255105407</v>
      </c>
      <c r="CZ18">
        <v>0.24551703692400995</v>
      </c>
      <c r="DD18" s="3"/>
      <c r="DE18" t="s">
        <v>92</v>
      </c>
      <c r="DF18" t="s">
        <v>15</v>
      </c>
      <c r="DG18">
        <v>2019</v>
      </c>
      <c r="DH18" s="13">
        <v>0.11177891859957151</v>
      </c>
      <c r="DI18">
        <v>5.2230244346378428E-2</v>
      </c>
      <c r="DJ18">
        <v>0.17132759285276458</v>
      </c>
      <c r="DK18" s="14">
        <f t="shared" si="6"/>
        <v>5.954867425319308E-2</v>
      </c>
      <c r="DM18" s="3"/>
      <c r="DY18" s="13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29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28"/>
      <c r="GZ18" s="29"/>
      <c r="HA18" s="12"/>
      <c r="HB18" s="12"/>
      <c r="HC18" s="12"/>
      <c r="HD18" s="12"/>
      <c r="HE18" s="12"/>
      <c r="HF18" s="28"/>
      <c r="HG18" s="31"/>
      <c r="HH18" s="12"/>
      <c r="HI18" s="12"/>
      <c r="HJ18" s="12"/>
      <c r="HK18" s="12"/>
      <c r="HL18" s="12"/>
      <c r="HM18" s="12"/>
    </row>
    <row r="19" spans="3:221" x14ac:dyDescent="0.25">
      <c r="C19" s="19"/>
      <c r="E19" s="18"/>
      <c r="J19" s="3"/>
      <c r="L19" t="s">
        <v>7</v>
      </c>
      <c r="M19">
        <v>2016</v>
      </c>
      <c r="N19" s="18">
        <v>6.0957948359366556</v>
      </c>
      <c r="O19">
        <v>5.2619028489106485</v>
      </c>
      <c r="P19">
        <v>6.9296868229626627</v>
      </c>
      <c r="Q19" s="18">
        <f t="shared" ref="Q19:Q25" si="7">N19-O19</f>
        <v>0.83389198702600709</v>
      </c>
      <c r="R19" s="3"/>
      <c r="S19" s="10"/>
      <c r="U19" t="s">
        <v>1</v>
      </c>
      <c r="V19" t="s">
        <v>2</v>
      </c>
      <c r="W19" t="s">
        <v>3</v>
      </c>
      <c r="X19" t="s">
        <v>4</v>
      </c>
      <c r="Y19" t="s">
        <v>5</v>
      </c>
      <c r="AC19" s="5"/>
      <c r="AE19" t="s">
        <v>38</v>
      </c>
      <c r="AF19">
        <v>2019</v>
      </c>
      <c r="AG19" s="13">
        <v>0.38717327065722917</v>
      </c>
      <c r="AH19">
        <v>0.36754600122153114</v>
      </c>
      <c r="AI19">
        <v>0.40680054009292721</v>
      </c>
      <c r="AJ19">
        <f>AG19-AH19</f>
        <v>1.9627269435698036E-2</v>
      </c>
      <c r="AL19" s="3"/>
      <c r="AM19" t="s">
        <v>16</v>
      </c>
      <c r="AO19" t="s">
        <v>101</v>
      </c>
      <c r="AP19">
        <v>2019</v>
      </c>
      <c r="AQ19" s="13">
        <v>0.41702113316518286</v>
      </c>
      <c r="AR19">
        <v>0.36121148679504123</v>
      </c>
      <c r="AS19">
        <v>0.47283077953532449</v>
      </c>
      <c r="BC19" s="3"/>
      <c r="BD19" t="s">
        <v>51</v>
      </c>
      <c r="BE19">
        <v>2016</v>
      </c>
      <c r="BF19" s="18">
        <v>5.4011569903407706</v>
      </c>
      <c r="BG19">
        <v>4.8458011266772854</v>
      </c>
      <c r="BH19">
        <v>5.9565128540042558</v>
      </c>
      <c r="BI19" s="10"/>
      <c r="BO19" s="3"/>
      <c r="BZ19" s="3"/>
      <c r="CA19" s="16" t="s">
        <v>60</v>
      </c>
      <c r="CB19" s="16">
        <v>2019</v>
      </c>
      <c r="CC19" s="26">
        <v>6.5822796682911227</v>
      </c>
      <c r="CD19" s="16">
        <v>5.0691657146498086</v>
      </c>
      <c r="CE19" s="16">
        <v>8.0953936219324358</v>
      </c>
      <c r="CF19" s="24">
        <f t="shared" si="5"/>
        <v>1.5131139536413141</v>
      </c>
      <c r="CG19" s="16"/>
      <c r="CH19" s="10"/>
      <c r="CI19" s="22"/>
      <c r="CJ19" s="10"/>
      <c r="CL19" s="3"/>
      <c r="CM19" t="s">
        <v>77</v>
      </c>
      <c r="CN19">
        <v>2019</v>
      </c>
      <c r="CO19" s="18">
        <v>5.9700161830345602</v>
      </c>
      <c r="CP19">
        <v>5.3323945932805197</v>
      </c>
      <c r="CQ19">
        <v>6.6076377727886006</v>
      </c>
      <c r="CT19" s="3"/>
      <c r="CU19" t="s">
        <v>88</v>
      </c>
      <c r="CV19" t="s">
        <v>16</v>
      </c>
      <c r="CW19">
        <v>2019</v>
      </c>
      <c r="CX19" s="13">
        <v>0.2565240877693889</v>
      </c>
      <c r="CY19">
        <v>0.23009588860242869</v>
      </c>
      <c r="CZ19">
        <v>0.28295228693634911</v>
      </c>
      <c r="DD19" s="3"/>
      <c r="DE19" t="s">
        <v>87</v>
      </c>
      <c r="DF19" t="s">
        <v>16</v>
      </c>
      <c r="DG19">
        <v>2019</v>
      </c>
      <c r="DH19" s="13">
        <v>0.20562414737411508</v>
      </c>
      <c r="DI19">
        <v>0.17025621413977576</v>
      </c>
      <c r="DJ19">
        <v>0.2409920806084544</v>
      </c>
      <c r="DK19" s="14">
        <f t="shared" si="6"/>
        <v>3.5367933234339316E-2</v>
      </c>
      <c r="DM19" s="3"/>
      <c r="DY19" s="13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28"/>
      <c r="GZ19" s="29"/>
      <c r="HA19" s="12"/>
      <c r="HB19" s="12"/>
      <c r="HC19" s="12"/>
      <c r="HD19" s="12"/>
      <c r="HE19" s="12"/>
      <c r="HF19" s="28"/>
      <c r="HG19" s="31"/>
      <c r="HH19" s="12"/>
      <c r="HI19" s="12"/>
      <c r="HJ19" s="12"/>
      <c r="HK19" s="12"/>
      <c r="HL19" s="12"/>
      <c r="HM19" s="12"/>
    </row>
    <row r="20" spans="3:221" x14ac:dyDescent="0.25">
      <c r="J20" s="3"/>
      <c r="K20" t="s">
        <v>15</v>
      </c>
      <c r="L20" t="s">
        <v>13</v>
      </c>
      <c r="M20">
        <v>2016</v>
      </c>
      <c r="N20" s="18">
        <v>5.1888123110008566</v>
      </c>
      <c r="O20">
        <v>4.5716084563408579</v>
      </c>
      <c r="P20">
        <v>5.8060161656608553</v>
      </c>
      <c r="Q20" s="18">
        <f t="shared" si="7"/>
        <v>0.61720385465999872</v>
      </c>
      <c r="R20" s="3"/>
      <c r="S20" s="10"/>
      <c r="T20" t="s">
        <v>27</v>
      </c>
      <c r="U20">
        <v>2016</v>
      </c>
      <c r="V20" s="18">
        <v>5.1748660199530425</v>
      </c>
      <c r="W20">
        <v>4.5275368588515068</v>
      </c>
      <c r="X20">
        <v>5.8221951810545782</v>
      </c>
      <c r="Y20" s="18">
        <f>V20-W20</f>
        <v>0.64732916110153571</v>
      </c>
      <c r="AC20" s="5"/>
      <c r="AE20" t="s">
        <v>37</v>
      </c>
      <c r="AF20">
        <v>2019</v>
      </c>
      <c r="AG20" s="13">
        <v>0.37417567335348834</v>
      </c>
      <c r="AH20">
        <v>0.35740905632625392</v>
      </c>
      <c r="AI20">
        <v>0.39094229038072276</v>
      </c>
      <c r="AJ20">
        <f>AG20-AH20</f>
        <v>1.6766617027234421E-2</v>
      </c>
      <c r="AL20" s="3"/>
      <c r="AM20" t="s">
        <v>16</v>
      </c>
      <c r="AO20" t="s">
        <v>102</v>
      </c>
      <c r="AP20">
        <v>2019</v>
      </c>
      <c r="AQ20" s="13">
        <v>0.4501373619203119</v>
      </c>
      <c r="AR20">
        <v>0.39626114329562195</v>
      </c>
      <c r="AS20">
        <v>0.50401358054500189</v>
      </c>
      <c r="BC20" s="3"/>
      <c r="BD20" t="s">
        <v>50</v>
      </c>
      <c r="BE20">
        <v>2016</v>
      </c>
      <c r="BF20" s="18">
        <v>6.3954427773189035</v>
      </c>
      <c r="BG20">
        <v>5.4860784939871303</v>
      </c>
      <c r="BH20">
        <v>7.3048070606506768</v>
      </c>
      <c r="BI20" s="10"/>
      <c r="BO20" s="3"/>
      <c r="BQ20" t="s">
        <v>1</v>
      </c>
      <c r="BR20" t="s">
        <v>2</v>
      </c>
      <c r="BS20" t="s">
        <v>3</v>
      </c>
      <c r="BT20" t="s">
        <v>4</v>
      </c>
      <c r="BW20" s="10"/>
      <c r="BZ20" s="3"/>
      <c r="CA20" s="16" t="s">
        <v>12</v>
      </c>
      <c r="CB20" s="16">
        <v>2019</v>
      </c>
      <c r="CC20" s="26">
        <v>3.0310906406256324</v>
      </c>
      <c r="CD20" s="16">
        <v>1.672721843641841</v>
      </c>
      <c r="CE20" s="16">
        <v>4.3894594376094238</v>
      </c>
      <c r="CF20" s="24">
        <f t="shared" si="5"/>
        <v>1.3583687969837914</v>
      </c>
      <c r="CG20" s="16"/>
      <c r="CH20" s="10"/>
      <c r="CI20" s="22"/>
      <c r="CJ20" s="10"/>
      <c r="CL20" s="3"/>
      <c r="CM20" t="s">
        <v>78</v>
      </c>
      <c r="CN20">
        <v>2019</v>
      </c>
      <c r="CO20" s="18">
        <v>6.8162152313878241</v>
      </c>
      <c r="CP20">
        <v>5.9397339080631975</v>
      </c>
      <c r="CQ20">
        <v>7.6926965547124508</v>
      </c>
      <c r="CT20" s="3"/>
      <c r="CU20" t="s">
        <v>90</v>
      </c>
      <c r="CV20" t="s">
        <v>16</v>
      </c>
      <c r="CW20">
        <v>2019</v>
      </c>
      <c r="CX20" s="13">
        <v>0.27684118244603689</v>
      </c>
      <c r="CY20">
        <v>0.24043253369300832</v>
      </c>
      <c r="CZ20">
        <v>0.31324983119906546</v>
      </c>
      <c r="DD20" s="3"/>
      <c r="DE20" t="s">
        <v>87</v>
      </c>
      <c r="DF20" t="s">
        <v>15</v>
      </c>
      <c r="DG20">
        <v>2019</v>
      </c>
      <c r="DH20" s="13">
        <v>0.17916377998847269</v>
      </c>
      <c r="DI20">
        <v>0.1321952764678839</v>
      </c>
      <c r="DJ20">
        <v>0.22613228350906148</v>
      </c>
      <c r="DK20" s="14">
        <f t="shared" si="6"/>
        <v>4.6968503520588789E-2</v>
      </c>
      <c r="DM20" s="3"/>
      <c r="DY20" s="13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</row>
    <row r="21" spans="3:221" x14ac:dyDescent="0.25">
      <c r="J21" s="3"/>
      <c r="L21" t="s">
        <v>7</v>
      </c>
      <c r="M21">
        <v>2016</v>
      </c>
      <c r="N21" s="18">
        <v>4.4531006830749469</v>
      </c>
      <c r="O21">
        <v>3.9260118965595678</v>
      </c>
      <c r="P21">
        <v>4.9801894695903259</v>
      </c>
      <c r="Q21" s="18">
        <f t="shared" si="7"/>
        <v>0.52708878651537905</v>
      </c>
      <c r="R21" s="3"/>
      <c r="S21" s="10"/>
      <c r="T21" t="s">
        <v>28</v>
      </c>
      <c r="U21">
        <v>2016</v>
      </c>
      <c r="V21" s="18">
        <v>6.1652240826922009</v>
      </c>
      <c r="W21">
        <v>5.4558184924626252</v>
      </c>
      <c r="X21">
        <v>6.8746296729217766</v>
      </c>
      <c r="Y21" s="18">
        <f>V21-W21</f>
        <v>0.70940559022957572</v>
      </c>
      <c r="AC21" s="5"/>
      <c r="AE21" t="s">
        <v>36</v>
      </c>
      <c r="AF21">
        <v>2019</v>
      </c>
      <c r="AG21" s="13">
        <v>0.30326618955132334</v>
      </c>
      <c r="AH21">
        <v>0.28000915181120301</v>
      </c>
      <c r="AI21">
        <v>0.32652322729144367</v>
      </c>
      <c r="AJ21">
        <f>AG21-AH21</f>
        <v>2.3257037740120334E-2</v>
      </c>
      <c r="AL21" s="3"/>
      <c r="AM21" t="s">
        <v>16</v>
      </c>
      <c r="AO21" t="s">
        <v>103</v>
      </c>
      <c r="AP21">
        <v>2019</v>
      </c>
      <c r="AQ21" s="13">
        <v>0.42654702073711481</v>
      </c>
      <c r="AR21">
        <v>0.37520250950631273</v>
      </c>
      <c r="AS21">
        <v>0.47789153196791689</v>
      </c>
      <c r="BC21" s="3"/>
      <c r="BD21" t="s">
        <v>49</v>
      </c>
      <c r="BE21">
        <v>2016</v>
      </c>
      <c r="BF21" s="18">
        <v>5.9358042062796912</v>
      </c>
      <c r="BG21">
        <v>5.3149620415222376</v>
      </c>
      <c r="BH21">
        <v>6.5566463710371448</v>
      </c>
      <c r="BI21" s="10"/>
      <c r="BO21" s="3"/>
      <c r="BP21" t="s">
        <v>68</v>
      </c>
      <c r="BQ21">
        <v>2016</v>
      </c>
      <c r="BR21" s="18">
        <v>4.869038662877907</v>
      </c>
      <c r="BS21">
        <v>3.9705795265184829</v>
      </c>
      <c r="BT21">
        <v>5.7674977992373311</v>
      </c>
      <c r="BW21" s="10"/>
      <c r="BZ21" s="3"/>
      <c r="CA21" s="16"/>
      <c r="CB21" s="16"/>
      <c r="CC21" s="16"/>
      <c r="CD21" s="16"/>
      <c r="CE21" s="16"/>
      <c r="CF21" s="16"/>
      <c r="CG21" s="16"/>
      <c r="CH21" s="10"/>
      <c r="CI21" s="22"/>
      <c r="CJ21" s="10"/>
      <c r="CL21" s="3"/>
      <c r="CM21" t="s">
        <v>79</v>
      </c>
      <c r="CN21">
        <v>2019</v>
      </c>
      <c r="CO21" s="18">
        <v>6.8062911412788409</v>
      </c>
      <c r="CP21">
        <v>5.2851918325931413</v>
      </c>
      <c r="CQ21">
        <v>8.3273904499645397</v>
      </c>
      <c r="CT21" s="3"/>
      <c r="CU21" t="s">
        <v>86</v>
      </c>
      <c r="CV21" t="s">
        <v>16</v>
      </c>
      <c r="CW21">
        <v>2019</v>
      </c>
      <c r="CX21" s="13">
        <v>0.37483577519387346</v>
      </c>
      <c r="CY21">
        <v>0.36182640876516142</v>
      </c>
      <c r="CZ21">
        <v>0.38784514162258549</v>
      </c>
      <c r="DD21" s="3"/>
      <c r="DE21" t="s">
        <v>86</v>
      </c>
      <c r="DF21" t="s">
        <v>16</v>
      </c>
      <c r="DG21">
        <v>2019</v>
      </c>
      <c r="DH21" s="13">
        <v>0.37483577519387346</v>
      </c>
      <c r="DI21">
        <v>0.36182640876516142</v>
      </c>
      <c r="DJ21">
        <v>0.38784514162258549</v>
      </c>
      <c r="DK21" s="14">
        <f t="shared" si="6"/>
        <v>1.3009366428712033E-2</v>
      </c>
      <c r="DM21" s="3"/>
      <c r="DY21" s="13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</row>
    <row r="22" spans="3:221" x14ac:dyDescent="0.25">
      <c r="J22" s="3"/>
      <c r="K22" t="s">
        <v>16</v>
      </c>
      <c r="L22" t="s">
        <v>13</v>
      </c>
      <c r="M22">
        <v>2019</v>
      </c>
      <c r="N22" s="18">
        <v>6.5074436341598414</v>
      </c>
      <c r="O22">
        <v>5.940495770801018</v>
      </c>
      <c r="P22">
        <v>7.0743914975186648</v>
      </c>
      <c r="Q22" s="18">
        <f t="shared" si="7"/>
        <v>0.56694786335882341</v>
      </c>
      <c r="R22" s="3"/>
      <c r="S22" s="10"/>
      <c r="T22" t="s">
        <v>29</v>
      </c>
      <c r="U22">
        <v>2016</v>
      </c>
      <c r="V22" s="18">
        <v>5.6958691021389578</v>
      </c>
      <c r="W22">
        <v>5.1471951013752522</v>
      </c>
      <c r="X22">
        <v>6.2445431029026635</v>
      </c>
      <c r="Y22" s="18">
        <f>V22-W22</f>
        <v>0.54867400076370565</v>
      </c>
      <c r="AC22" s="5"/>
      <c r="AE22" t="s">
        <v>35</v>
      </c>
      <c r="AF22">
        <v>2019</v>
      </c>
      <c r="AG22" s="13">
        <v>0.27931769447290267</v>
      </c>
      <c r="AH22">
        <v>0.24864852063302498</v>
      </c>
      <c r="AI22">
        <v>0.30998686831278038</v>
      </c>
      <c r="AJ22">
        <f>AG22-AH22</f>
        <v>3.0669173839877689E-2</v>
      </c>
      <c r="AL22" s="3"/>
      <c r="AM22" t="s">
        <v>16</v>
      </c>
      <c r="AO22" t="s">
        <v>104</v>
      </c>
      <c r="AP22">
        <v>2019</v>
      </c>
      <c r="AQ22" s="13">
        <v>0.40321549898582409</v>
      </c>
      <c r="AR22">
        <v>0.34956707399568926</v>
      </c>
      <c r="AS22">
        <v>0.45686392397595893</v>
      </c>
      <c r="BC22" s="3"/>
      <c r="BD22" t="s">
        <v>48</v>
      </c>
      <c r="BE22">
        <v>2016</v>
      </c>
      <c r="BF22" s="18">
        <v>5.1032060686758403</v>
      </c>
      <c r="BG22">
        <v>3.9996958668274205</v>
      </c>
      <c r="BH22">
        <v>6.20671627052426</v>
      </c>
      <c r="BI22" s="10"/>
      <c r="BO22" s="3"/>
      <c r="BP22" t="s">
        <v>69</v>
      </c>
      <c r="BQ22">
        <v>2016</v>
      </c>
      <c r="BR22" s="18">
        <v>5.7230881309981063</v>
      </c>
      <c r="BS22">
        <v>4.3722453816380344</v>
      </c>
      <c r="BT22">
        <v>7.0739308803581782</v>
      </c>
      <c r="BW22" s="10"/>
      <c r="BZ22" s="3"/>
      <c r="CA22" s="16"/>
      <c r="CB22" s="16"/>
      <c r="CC22" s="16"/>
      <c r="CD22" s="16"/>
      <c r="CE22" s="16"/>
      <c r="CF22" s="16"/>
      <c r="CG22" s="16"/>
      <c r="CH22" s="10"/>
      <c r="CI22" s="22"/>
      <c r="CJ22" s="10"/>
      <c r="CL22" s="3"/>
      <c r="CM22" t="s">
        <v>80</v>
      </c>
      <c r="CN22">
        <v>2019</v>
      </c>
      <c r="CO22" s="18">
        <v>8.5396241275282296</v>
      </c>
      <c r="CP22">
        <v>6.5455966709557512</v>
      </c>
      <c r="CQ22">
        <v>10.533651584100708</v>
      </c>
      <c r="CT22" s="3"/>
      <c r="CX22" s="13"/>
      <c r="DD22" s="3"/>
      <c r="DE22" t="s">
        <v>86</v>
      </c>
      <c r="DF22" t="s">
        <v>15</v>
      </c>
      <c r="DG22">
        <v>2019</v>
      </c>
      <c r="DH22" s="13">
        <v>0.24835968611144763</v>
      </c>
      <c r="DI22">
        <v>0.23322740570135397</v>
      </c>
      <c r="DJ22">
        <v>0.26349196652154128</v>
      </c>
      <c r="DK22" s="14">
        <f t="shared" si="6"/>
        <v>1.5132280410093651E-2</v>
      </c>
      <c r="DM22" s="3"/>
      <c r="DY22" s="13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</row>
    <row r="23" spans="3:221" x14ac:dyDescent="0.25">
      <c r="J23" s="3"/>
      <c r="L23" t="s">
        <v>7</v>
      </c>
      <c r="M23">
        <v>2019</v>
      </c>
      <c r="N23" s="18">
        <v>6.2385928090945386</v>
      </c>
      <c r="O23">
        <v>5.6253691638988403</v>
      </c>
      <c r="P23">
        <v>6.8518164542902369</v>
      </c>
      <c r="Q23" s="18">
        <f t="shared" si="7"/>
        <v>0.61322364519569827</v>
      </c>
      <c r="R23" s="3"/>
      <c r="S23" s="10"/>
      <c r="T23" t="s">
        <v>30</v>
      </c>
      <c r="U23">
        <v>2016</v>
      </c>
      <c r="V23" s="18">
        <v>5.8885957963313063</v>
      </c>
      <c r="W23">
        <v>5.0966240613858247</v>
      </c>
      <c r="X23">
        <v>6.6805675312767878</v>
      </c>
      <c r="Y23" s="18">
        <f>V23-W23</f>
        <v>0.79197173494548156</v>
      </c>
      <c r="AC23" s="5"/>
      <c r="AG23" s="13"/>
      <c r="AL23" s="3"/>
      <c r="AM23" t="s">
        <v>16</v>
      </c>
      <c r="AO23" t="s">
        <v>105</v>
      </c>
      <c r="AP23">
        <v>2019</v>
      </c>
      <c r="AQ23" s="13">
        <v>0.40471752996503035</v>
      </c>
      <c r="AR23">
        <v>0.34755245154807685</v>
      </c>
      <c r="AS23">
        <v>0.46188260838198386</v>
      </c>
      <c r="BC23" s="3"/>
      <c r="BD23" t="s">
        <v>47</v>
      </c>
      <c r="BE23">
        <v>2016</v>
      </c>
      <c r="BF23" s="18">
        <v>5.4967775913978771</v>
      </c>
      <c r="BG23">
        <v>4.785787541635937</v>
      </c>
      <c r="BH23">
        <v>6.2077676411598173</v>
      </c>
      <c r="BI23" s="10"/>
      <c r="BO23" s="3"/>
      <c r="BP23" t="s">
        <v>70</v>
      </c>
      <c r="BQ23">
        <v>2016</v>
      </c>
      <c r="BR23" s="18">
        <v>6.1114260934578182</v>
      </c>
      <c r="BS23">
        <v>5.6300901901502858</v>
      </c>
      <c r="BT23">
        <v>6.5927619967653506</v>
      </c>
      <c r="BW23" s="10"/>
      <c r="BZ23" s="3"/>
      <c r="CA23" s="16"/>
      <c r="CB23" s="16"/>
      <c r="CC23" s="16"/>
      <c r="CD23" s="16"/>
      <c r="CE23" s="16"/>
      <c r="CF23" s="16"/>
      <c r="CG23" s="16"/>
      <c r="CH23" s="10"/>
      <c r="CI23" s="22"/>
      <c r="CJ23" s="10"/>
      <c r="CL23" s="3"/>
      <c r="CM23" t="s">
        <v>81</v>
      </c>
      <c r="CN23">
        <v>2019</v>
      </c>
      <c r="CO23" s="18">
        <v>7.5351269599210626</v>
      </c>
      <c r="CP23">
        <v>4.9938902374925656</v>
      </c>
      <c r="CQ23">
        <v>10.076363682349559</v>
      </c>
      <c r="CT23" s="3"/>
      <c r="CU23" t="s">
        <v>96</v>
      </c>
      <c r="CV23" t="s">
        <v>15</v>
      </c>
      <c r="CW23">
        <v>2019</v>
      </c>
      <c r="CX23" s="13">
        <v>4.5440087266298633E-2</v>
      </c>
      <c r="CY23">
        <v>3.7806836509723551E-2</v>
      </c>
      <c r="CZ23">
        <v>5.3073338022873714E-2</v>
      </c>
      <c r="DD23" s="3"/>
      <c r="DH23" s="13"/>
      <c r="DK23" s="14"/>
      <c r="DM23" s="3"/>
      <c r="DY23" s="13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31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</row>
    <row r="24" spans="3:221" x14ac:dyDescent="0.25">
      <c r="J24" s="3"/>
      <c r="K24" t="s">
        <v>15</v>
      </c>
      <c r="L24" t="s">
        <v>13</v>
      </c>
      <c r="M24">
        <v>2019</v>
      </c>
      <c r="N24" s="18">
        <v>5.4097218058794265</v>
      </c>
      <c r="O24">
        <v>4.9351494558321889</v>
      </c>
      <c r="P24">
        <v>5.8842941559266642</v>
      </c>
      <c r="Q24" s="18">
        <f t="shared" si="7"/>
        <v>0.47457235004723763</v>
      </c>
      <c r="R24" s="3"/>
      <c r="S24" s="10"/>
      <c r="T24" t="s">
        <v>31</v>
      </c>
      <c r="U24">
        <v>2016</v>
      </c>
      <c r="V24" s="18">
        <v>5.0574723838463402</v>
      </c>
      <c r="W24">
        <v>3.6776235088718963</v>
      </c>
      <c r="X24">
        <v>6.4373212588207842</v>
      </c>
      <c r="Y24" s="18">
        <f>V24-W24</f>
        <v>1.379848874974444</v>
      </c>
      <c r="AC24" s="5"/>
      <c r="AD24" t="s">
        <v>15</v>
      </c>
      <c r="AE24" t="s">
        <v>39</v>
      </c>
      <c r="AF24">
        <v>2019</v>
      </c>
      <c r="AG24" s="13">
        <v>0.2563604191178101</v>
      </c>
      <c r="AH24">
        <v>0.23438944347059726</v>
      </c>
      <c r="AI24">
        <v>0.27833139476502294</v>
      </c>
      <c r="AJ24">
        <f>AG24-AH24</f>
        <v>2.1970975647212843E-2</v>
      </c>
      <c r="AL24" s="3"/>
      <c r="AM24" t="s">
        <v>16</v>
      </c>
      <c r="AO24" t="s">
        <v>106</v>
      </c>
      <c r="AP24">
        <v>2019</v>
      </c>
      <c r="AQ24" s="13">
        <v>0.37204399462612975</v>
      </c>
      <c r="AR24">
        <v>0.30723811277709961</v>
      </c>
      <c r="AS24">
        <v>0.43684987647515988</v>
      </c>
      <c r="BC24" s="3"/>
      <c r="BD24" t="s">
        <v>51</v>
      </c>
      <c r="BE24">
        <v>2019</v>
      </c>
      <c r="BF24" s="18">
        <v>7.1426463299623713</v>
      </c>
      <c r="BG24">
        <v>6.0598447262668831</v>
      </c>
      <c r="BH24">
        <v>8.2254479336578594</v>
      </c>
      <c r="BI24" s="10"/>
      <c r="BO24" s="3"/>
      <c r="BP24" t="s">
        <v>53</v>
      </c>
      <c r="BQ24">
        <v>2016</v>
      </c>
      <c r="BR24" s="18">
        <v>6.8797017252765871</v>
      </c>
      <c r="BS24">
        <v>5.7648690621575378</v>
      </c>
      <c r="BT24">
        <v>7.9945343883956363</v>
      </c>
      <c r="BW24" s="10"/>
      <c r="BZ24" s="3"/>
      <c r="CA24" s="16"/>
      <c r="CB24" s="16"/>
      <c r="CC24" s="16"/>
      <c r="CD24" s="16"/>
      <c r="CE24" s="16"/>
      <c r="CF24" s="16"/>
      <c r="CG24" s="16"/>
      <c r="CH24" s="10"/>
      <c r="CI24" s="22"/>
      <c r="CJ24" s="10"/>
      <c r="CL24" s="3"/>
      <c r="CM24" t="s">
        <v>82</v>
      </c>
      <c r="CN24">
        <v>2019</v>
      </c>
      <c r="CO24" s="18">
        <v>11.046010970397687</v>
      </c>
      <c r="CP24">
        <v>7.2755128690062163</v>
      </c>
      <c r="CQ24">
        <v>14.816509071789156</v>
      </c>
      <c r="CT24" s="3"/>
      <c r="CU24" t="s">
        <v>93</v>
      </c>
      <c r="CV24" t="s">
        <v>15</v>
      </c>
      <c r="CW24">
        <v>2019</v>
      </c>
      <c r="CX24" s="13">
        <v>9.9848736031620824E-2</v>
      </c>
      <c r="CY24">
        <v>8.1191275754533984E-2</v>
      </c>
      <c r="CZ24">
        <v>0.11850619630870766</v>
      </c>
      <c r="DD24" s="3"/>
      <c r="DM24" s="3"/>
      <c r="DY24" s="13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31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</row>
    <row r="25" spans="3:221" x14ac:dyDescent="0.25">
      <c r="J25" s="3"/>
      <c r="L25" t="s">
        <v>7</v>
      </c>
      <c r="M25">
        <v>2019</v>
      </c>
      <c r="N25" s="18">
        <v>5.1741160681829532</v>
      </c>
      <c r="O25">
        <v>4.5699975656723018</v>
      </c>
      <c r="P25">
        <v>5.7782345706936047</v>
      </c>
      <c r="Q25" s="18">
        <f t="shared" si="7"/>
        <v>0.60411850251065147</v>
      </c>
      <c r="R25" s="3"/>
      <c r="S25" s="10"/>
      <c r="V25" s="18"/>
      <c r="Y25" s="18"/>
      <c r="AC25" s="5"/>
      <c r="AE25" t="s">
        <v>38</v>
      </c>
      <c r="AF25">
        <v>2019</v>
      </c>
      <c r="AG25" s="13">
        <v>0.2440685253453124</v>
      </c>
      <c r="AH25">
        <v>0.22665051326873781</v>
      </c>
      <c r="AI25">
        <v>0.26148653742188699</v>
      </c>
      <c r="AJ25">
        <f>AG25-AH25</f>
        <v>1.741801207657459E-2</v>
      </c>
      <c r="AL25" s="3"/>
      <c r="AM25" t="s">
        <v>16</v>
      </c>
      <c r="AO25" t="s">
        <v>107</v>
      </c>
      <c r="AP25">
        <v>2019</v>
      </c>
      <c r="AQ25" s="13">
        <v>0.38390848925902055</v>
      </c>
      <c r="AR25">
        <v>0.29637631448080071</v>
      </c>
      <c r="AS25">
        <v>0.47144066403724039</v>
      </c>
      <c r="BC25" s="3"/>
      <c r="BD25" t="s">
        <v>50</v>
      </c>
      <c r="BE25">
        <v>2019</v>
      </c>
      <c r="BF25" s="18">
        <v>5.9732037623659791</v>
      </c>
      <c r="BG25">
        <v>5.3322118753484053</v>
      </c>
      <c r="BH25">
        <v>6.6141956493835528</v>
      </c>
      <c r="BI25" s="10"/>
      <c r="BO25" s="3"/>
      <c r="BP25" t="s">
        <v>54</v>
      </c>
      <c r="BQ25">
        <v>2016</v>
      </c>
      <c r="BR25" s="18">
        <v>4.0218062214924348</v>
      </c>
      <c r="BS25">
        <v>3.3905682225810496</v>
      </c>
      <c r="BT25">
        <v>4.65304422040382</v>
      </c>
      <c r="BW25" s="10"/>
      <c r="BZ25" s="3"/>
      <c r="CA25" s="16"/>
      <c r="CB25" s="16"/>
      <c r="CC25" s="16"/>
      <c r="CD25" s="16"/>
      <c r="CE25" s="16"/>
      <c r="CF25" s="16"/>
      <c r="CG25" s="16"/>
      <c r="CH25" s="10"/>
      <c r="CI25" s="22"/>
      <c r="CJ25" s="10"/>
      <c r="CL25" s="3"/>
      <c r="CM25" t="s">
        <v>83</v>
      </c>
      <c r="CN25">
        <v>2019</v>
      </c>
      <c r="CO25" s="18">
        <v>4.2014656956296559</v>
      </c>
      <c r="CP25">
        <v>3.5551099752512365</v>
      </c>
      <c r="CQ25">
        <v>4.8478214160080757</v>
      </c>
      <c r="CT25" s="3"/>
      <c r="CU25" t="s">
        <v>92</v>
      </c>
      <c r="CV25" t="s">
        <v>15</v>
      </c>
      <c r="CW25">
        <v>2019</v>
      </c>
      <c r="CX25" s="13">
        <v>0.11177891859957151</v>
      </c>
      <c r="CY25">
        <v>5.2230244346378428E-2</v>
      </c>
      <c r="CZ25">
        <v>0.17132759285276458</v>
      </c>
      <c r="DD25" s="3"/>
      <c r="DM25" s="3"/>
      <c r="DY25" s="13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31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</row>
    <row r="26" spans="3:221" x14ac:dyDescent="0.25">
      <c r="J26" s="3"/>
      <c r="N26" s="18"/>
      <c r="R26" s="3"/>
      <c r="S26" s="10"/>
      <c r="T26" t="s">
        <v>27</v>
      </c>
      <c r="U26">
        <v>2019</v>
      </c>
      <c r="V26" s="18">
        <v>5.8022616061823218</v>
      </c>
      <c r="W26">
        <v>5.0970245113352393</v>
      </c>
      <c r="X26">
        <v>6.5074987010294043</v>
      </c>
      <c r="Y26" s="18">
        <f>V26-W26</f>
        <v>0.70523709484708252</v>
      </c>
      <c r="AC26" s="5"/>
      <c r="AE26" t="s">
        <v>37</v>
      </c>
      <c r="AF26">
        <v>2019</v>
      </c>
      <c r="AG26" s="13">
        <v>0.24469638553650666</v>
      </c>
      <c r="AH26">
        <v>0.22606318796818226</v>
      </c>
      <c r="AI26">
        <v>0.26332958310483107</v>
      </c>
      <c r="AJ26">
        <f>AG26-AH26</f>
        <v>1.8633197568324406E-2</v>
      </c>
      <c r="AL26" s="3"/>
      <c r="AM26" t="s">
        <v>16</v>
      </c>
      <c r="AO26" t="s">
        <v>108</v>
      </c>
      <c r="AP26">
        <v>2019</v>
      </c>
      <c r="AQ26" s="13">
        <v>0.32014717165353718</v>
      </c>
      <c r="AR26">
        <v>0.22888750219273279</v>
      </c>
      <c r="AS26">
        <v>0.41140684111434156</v>
      </c>
      <c r="BC26" s="3"/>
      <c r="BD26" t="s">
        <v>49</v>
      </c>
      <c r="BE26">
        <v>2019</v>
      </c>
      <c r="BF26" s="18">
        <v>5.7487390941630778</v>
      </c>
      <c r="BG26">
        <v>5.3823541252251523</v>
      </c>
      <c r="BH26">
        <v>6.1151240631010033</v>
      </c>
      <c r="BI26" s="10"/>
      <c r="BO26" s="3"/>
      <c r="BP26" t="s">
        <v>71</v>
      </c>
      <c r="BQ26">
        <v>2016</v>
      </c>
      <c r="BR26" s="18">
        <v>4.3093617427611113</v>
      </c>
      <c r="BS26">
        <v>3.7384372459346351</v>
      </c>
      <c r="BT26">
        <v>4.880286239587587</v>
      </c>
      <c r="BW26" s="10"/>
      <c r="BZ26" s="3"/>
      <c r="CA26" s="16"/>
      <c r="CB26" s="16"/>
      <c r="CC26" s="16"/>
      <c r="CD26" s="16"/>
      <c r="CE26" s="16"/>
      <c r="CF26" s="16"/>
      <c r="CG26" s="16"/>
      <c r="CH26" s="10"/>
      <c r="CI26" s="22"/>
      <c r="CJ26" s="10"/>
      <c r="CL26" s="3"/>
      <c r="CT26" s="3"/>
      <c r="CU26" t="s">
        <v>95</v>
      </c>
      <c r="CV26" t="s">
        <v>15</v>
      </c>
      <c r="CW26">
        <v>2019</v>
      </c>
      <c r="CX26" s="13">
        <v>5.750521564563392E-2</v>
      </c>
      <c r="CY26">
        <v>5.0363068288947765E-2</v>
      </c>
      <c r="CZ26">
        <v>6.4647363002320074E-2</v>
      </c>
      <c r="DD26" s="3"/>
      <c r="DM26" s="3"/>
      <c r="DY26" s="13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31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</row>
    <row r="27" spans="3:221" x14ac:dyDescent="0.25">
      <c r="J27" s="3"/>
      <c r="R27" s="3"/>
      <c r="S27" s="10"/>
      <c r="T27" t="s">
        <v>28</v>
      </c>
      <c r="U27">
        <v>2019</v>
      </c>
      <c r="V27" s="18">
        <v>6.2811154009046337</v>
      </c>
      <c r="W27">
        <v>5.6694644773562688</v>
      </c>
      <c r="X27">
        <v>6.8927663244529986</v>
      </c>
      <c r="Y27" s="18">
        <f>V27-W27</f>
        <v>0.61165092354836492</v>
      </c>
      <c r="AC27" s="5"/>
      <c r="AE27" t="s">
        <v>36</v>
      </c>
      <c r="AF27">
        <v>2019</v>
      </c>
      <c r="AG27" s="13">
        <v>0.22652203000188592</v>
      </c>
      <c r="AH27">
        <v>0.20030695584971572</v>
      </c>
      <c r="AI27">
        <v>0.25273710415405615</v>
      </c>
      <c r="AJ27">
        <f>AG27-AH27</f>
        <v>2.6215074152170198E-2</v>
      </c>
      <c r="AL27" s="3"/>
      <c r="AM27" t="s">
        <v>16</v>
      </c>
      <c r="AO27" t="s">
        <v>109</v>
      </c>
      <c r="AP27">
        <v>2019</v>
      </c>
      <c r="AQ27" s="13">
        <v>0.30481613149831377</v>
      </c>
      <c r="AR27">
        <v>0.24563704339793443</v>
      </c>
      <c r="AS27">
        <v>0.36399521959869308</v>
      </c>
      <c r="BC27" s="3"/>
      <c r="BD27" t="s">
        <v>48</v>
      </c>
      <c r="BE27">
        <v>2019</v>
      </c>
      <c r="BF27" s="18">
        <v>5.6513846197132462</v>
      </c>
      <c r="BG27">
        <v>4.7600088650639147</v>
      </c>
      <c r="BH27">
        <v>6.5427603743625777</v>
      </c>
      <c r="BI27" s="10"/>
      <c r="BO27" s="3"/>
      <c r="BP27" t="s">
        <v>55</v>
      </c>
      <c r="BQ27">
        <v>2016</v>
      </c>
      <c r="BR27" s="18">
        <v>4.6500240351394533</v>
      </c>
      <c r="BS27">
        <v>3.0397862818116161</v>
      </c>
      <c r="BT27">
        <v>6.2602617884672904</v>
      </c>
      <c r="BW27" s="10"/>
      <c r="BZ27" s="3"/>
      <c r="CA27" s="16"/>
      <c r="CB27" s="16"/>
      <c r="CC27" s="16"/>
      <c r="CD27" s="16"/>
      <c r="CE27" s="16"/>
      <c r="CF27" s="16"/>
      <c r="CG27" s="16"/>
      <c r="CH27" s="10"/>
      <c r="CI27" s="22"/>
      <c r="CJ27" s="10"/>
      <c r="CL27" s="3"/>
      <c r="CT27" s="3"/>
      <c r="CU27" t="s">
        <v>91</v>
      </c>
      <c r="CV27" t="s">
        <v>15</v>
      </c>
      <c r="CW27">
        <v>2019</v>
      </c>
      <c r="CX27" s="13">
        <v>8.0573264445543358E-2</v>
      </c>
      <c r="CY27">
        <v>6.088750188322789E-2</v>
      </c>
      <c r="CZ27">
        <v>0.10025902700785883</v>
      </c>
      <c r="DD27" s="3"/>
      <c r="DM27" s="3"/>
      <c r="DY27" s="13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31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</row>
    <row r="28" spans="3:221" x14ac:dyDescent="0.25">
      <c r="J28" s="3"/>
      <c r="R28" s="3"/>
      <c r="S28" s="10"/>
      <c r="T28" t="s">
        <v>29</v>
      </c>
      <c r="U28">
        <v>2019</v>
      </c>
      <c r="V28" s="18">
        <v>5.8526083833565172</v>
      </c>
      <c r="W28">
        <v>5.3333050731090736</v>
      </c>
      <c r="X28">
        <v>6.3719116936039608</v>
      </c>
      <c r="Y28" s="18">
        <f>V28-W28</f>
        <v>0.51930331024744358</v>
      </c>
      <c r="AC28" s="5"/>
      <c r="AE28" t="s">
        <v>35</v>
      </c>
      <c r="AF28">
        <v>2019</v>
      </c>
      <c r="AG28" s="13">
        <v>0.18610558769753902</v>
      </c>
      <c r="AH28">
        <v>0.15748407436094428</v>
      </c>
      <c r="AI28">
        <v>0.21472710103413375</v>
      </c>
      <c r="AJ28">
        <f>AG28-AH28</f>
        <v>2.8621513336594739E-2</v>
      </c>
      <c r="AL28" s="3"/>
      <c r="AQ28" s="13"/>
      <c r="BC28" s="3"/>
      <c r="BD28" t="s">
        <v>47</v>
      </c>
      <c r="BE28">
        <v>2019</v>
      </c>
      <c r="BF28" s="18">
        <v>5.4977136288692474</v>
      </c>
      <c r="BG28">
        <v>4.9422655368257074</v>
      </c>
      <c r="BH28">
        <v>6.0531617209127875</v>
      </c>
      <c r="BI28" s="10"/>
      <c r="BO28" s="3"/>
      <c r="BP28" t="s">
        <v>56</v>
      </c>
      <c r="BQ28">
        <v>2016</v>
      </c>
      <c r="BR28" s="18">
        <v>3.7303457513555993</v>
      </c>
      <c r="BS28">
        <v>2.292730326843134</v>
      </c>
      <c r="BT28">
        <v>5.167961175868065</v>
      </c>
      <c r="BW28" s="10"/>
      <c r="BZ28" s="3"/>
      <c r="CA28" s="16"/>
      <c r="CB28" s="16"/>
      <c r="CC28" s="16"/>
      <c r="CD28" s="16"/>
      <c r="CE28" s="16"/>
      <c r="CF28" s="16"/>
      <c r="CG28" s="16"/>
      <c r="CH28" s="10"/>
      <c r="CI28" s="22"/>
      <c r="CJ28" s="10"/>
      <c r="CL28" s="3"/>
      <c r="CT28" s="3"/>
      <c r="CU28" t="s">
        <v>10</v>
      </c>
      <c r="CV28" t="s">
        <v>15</v>
      </c>
      <c r="CW28">
        <v>2019</v>
      </c>
      <c r="CX28" s="13">
        <v>0.10145190843015593</v>
      </c>
      <c r="CY28">
        <v>6.4615879949967023E-2</v>
      </c>
      <c r="CZ28">
        <v>0.13828793691034486</v>
      </c>
      <c r="DD28" s="3"/>
      <c r="DM28" s="3"/>
      <c r="DY28" s="13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31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</row>
    <row r="29" spans="3:221" x14ac:dyDescent="0.25">
      <c r="J29" s="3"/>
      <c r="R29" s="3"/>
      <c r="S29" s="10"/>
      <c r="T29" t="s">
        <v>30</v>
      </c>
      <c r="U29">
        <v>2019</v>
      </c>
      <c r="V29" s="18">
        <v>6.041807393001462</v>
      </c>
      <c r="W29">
        <v>5.2132010086133445</v>
      </c>
      <c r="X29">
        <v>6.8704137773895795</v>
      </c>
      <c r="Y29" s="18">
        <f>V29-W29</f>
        <v>0.82860638438811751</v>
      </c>
      <c r="AC29" s="5"/>
      <c r="AG29" s="13"/>
      <c r="AL29" s="3"/>
      <c r="AM29" t="s">
        <v>15</v>
      </c>
      <c r="AN29" t="s">
        <v>13</v>
      </c>
      <c r="AO29" t="s">
        <v>99</v>
      </c>
      <c r="AP29">
        <v>2019</v>
      </c>
      <c r="AQ29" s="13">
        <v>0.21051377814393643</v>
      </c>
      <c r="AR29">
        <v>0.1677020153768799</v>
      </c>
      <c r="AS29">
        <v>0.25332554091099296</v>
      </c>
      <c r="BC29" s="3"/>
      <c r="BI29" s="10"/>
      <c r="BO29" s="3"/>
      <c r="BP29" t="s">
        <v>68</v>
      </c>
      <c r="BQ29">
        <v>2019</v>
      </c>
      <c r="BR29" s="18">
        <v>6.3417364993441891</v>
      </c>
      <c r="BS29">
        <v>5.2031497052564326</v>
      </c>
      <c r="BT29">
        <v>7.4803232934319457</v>
      </c>
      <c r="BW29" s="10"/>
      <c r="BZ29" s="3"/>
      <c r="CA29" s="16"/>
      <c r="CB29" s="16"/>
      <c r="CC29" s="16"/>
      <c r="CD29" s="16"/>
      <c r="CE29" s="16"/>
      <c r="CF29" s="16"/>
      <c r="CG29" s="16"/>
      <c r="CH29" s="10"/>
      <c r="CI29" s="22"/>
      <c r="CJ29" s="10"/>
      <c r="CL29" s="3"/>
      <c r="CT29" s="3"/>
      <c r="CU29" t="s">
        <v>9</v>
      </c>
      <c r="CV29" t="s">
        <v>15</v>
      </c>
      <c r="CW29">
        <v>2019</v>
      </c>
      <c r="CX29" s="13">
        <v>9.2342449485833103E-2</v>
      </c>
      <c r="CY29">
        <v>8.1640531747631917E-2</v>
      </c>
      <c r="CZ29">
        <v>0.10304436722403429</v>
      </c>
      <c r="DD29" s="3"/>
      <c r="DM29" s="3"/>
      <c r="DY29" s="13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</row>
    <row r="30" spans="3:221" x14ac:dyDescent="0.25">
      <c r="J30" s="3"/>
      <c r="R30" s="3"/>
      <c r="S30" s="10"/>
      <c r="T30" t="s">
        <v>31</v>
      </c>
      <c r="U30">
        <v>2019</v>
      </c>
      <c r="V30" s="18">
        <v>6.2215559276904466</v>
      </c>
      <c r="W30">
        <v>5.2543648839053159</v>
      </c>
      <c r="X30">
        <v>7.1887469714755774</v>
      </c>
      <c r="Y30" s="18">
        <f>V30-W30</f>
        <v>0.96719104378513077</v>
      </c>
      <c r="AC30" s="5"/>
      <c r="AH30" s="13"/>
      <c r="AL30" s="3"/>
      <c r="AM30" t="s">
        <v>15</v>
      </c>
      <c r="AO30" t="s">
        <v>100</v>
      </c>
      <c r="AP30">
        <v>2019</v>
      </c>
      <c r="AQ30" s="13">
        <v>0.24440433663739422</v>
      </c>
      <c r="AR30">
        <v>0.21400253504700781</v>
      </c>
      <c r="AS30">
        <v>0.27480613822778066</v>
      </c>
      <c r="BC30" s="3"/>
      <c r="BI30" s="10"/>
      <c r="BO30" s="3"/>
      <c r="BP30" t="s">
        <v>69</v>
      </c>
      <c r="BQ30">
        <v>2019</v>
      </c>
      <c r="BR30" s="18">
        <v>7.265829220333786</v>
      </c>
      <c r="BS30">
        <v>6.038563573802155</v>
      </c>
      <c r="BT30">
        <v>8.493094866865416</v>
      </c>
      <c r="BW30" s="10"/>
      <c r="BZ30" s="3"/>
      <c r="CA30" s="16"/>
      <c r="CB30" s="16"/>
      <c r="CC30" s="16"/>
      <c r="CD30" s="16"/>
      <c r="CE30" s="16"/>
      <c r="CF30" s="16"/>
      <c r="CG30" s="16"/>
      <c r="CH30" s="10"/>
      <c r="CI30" s="22"/>
      <c r="CJ30" s="10"/>
      <c r="CL30" s="3"/>
      <c r="CT30" s="3"/>
      <c r="CU30" t="s">
        <v>11</v>
      </c>
      <c r="CV30" t="s">
        <v>15</v>
      </c>
      <c r="CW30">
        <v>2019</v>
      </c>
      <c r="CX30" s="13">
        <v>0.11401917385454644</v>
      </c>
      <c r="CY30">
        <v>9.1405157791328892E-2</v>
      </c>
      <c r="CZ30">
        <v>0.13663318991776399</v>
      </c>
      <c r="DD30" s="3"/>
      <c r="DM30" s="3"/>
      <c r="DY30" s="13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31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</row>
    <row r="31" spans="3:221" x14ac:dyDescent="0.25">
      <c r="J31" s="3"/>
      <c r="R31" s="3"/>
      <c r="S31" s="10"/>
      <c r="AC31" s="5"/>
      <c r="AL31" s="3"/>
      <c r="AM31" t="s">
        <v>15</v>
      </c>
      <c r="AO31" t="s">
        <v>101</v>
      </c>
      <c r="AP31">
        <v>2019</v>
      </c>
      <c r="AQ31" s="13">
        <v>0.21592819543664457</v>
      </c>
      <c r="AR31">
        <v>0.18943134557462554</v>
      </c>
      <c r="AS31">
        <v>0.2424250452986636</v>
      </c>
      <c r="BC31" s="3"/>
      <c r="BI31" s="10"/>
      <c r="BO31" s="3"/>
      <c r="BP31" t="s">
        <v>70</v>
      </c>
      <c r="BQ31">
        <v>2019</v>
      </c>
      <c r="BR31" s="18">
        <v>5.8079152529762341</v>
      </c>
      <c r="BS31">
        <v>5.5166316025486939</v>
      </c>
      <c r="BT31">
        <v>6.0991989034037744</v>
      </c>
      <c r="BW31" s="10"/>
      <c r="BZ31" s="3"/>
      <c r="CA31" s="16"/>
      <c r="CB31" s="16"/>
      <c r="CC31" s="16"/>
      <c r="CD31" s="16"/>
      <c r="CE31" s="16"/>
      <c r="CF31" s="16"/>
      <c r="CG31" s="16"/>
      <c r="CH31" s="10"/>
      <c r="CI31" s="22"/>
      <c r="CJ31" s="10"/>
      <c r="CL31" s="3"/>
      <c r="CT31" s="3"/>
      <c r="CU31" t="s">
        <v>94</v>
      </c>
      <c r="CV31" t="s">
        <v>15</v>
      </c>
      <c r="CW31">
        <v>2019</v>
      </c>
      <c r="CX31" s="13">
        <v>0.14195242554635959</v>
      </c>
      <c r="CY31">
        <v>0.10535045709592046</v>
      </c>
      <c r="CZ31">
        <v>0.17855439399679873</v>
      </c>
      <c r="DD31" s="3"/>
      <c r="DM31" s="3"/>
      <c r="DY31" s="13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31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</row>
    <row r="32" spans="3:221" x14ac:dyDescent="0.25">
      <c r="J32" s="3"/>
      <c r="R32" s="3"/>
      <c r="S32" s="10"/>
      <c r="AC32" s="5"/>
      <c r="AL32" s="3"/>
      <c r="AM32" t="s">
        <v>15</v>
      </c>
      <c r="AO32" t="s">
        <v>102</v>
      </c>
      <c r="AP32">
        <v>2019</v>
      </c>
      <c r="AQ32" s="13">
        <v>0.2336977517285255</v>
      </c>
      <c r="AR32">
        <v>0.2039283937996319</v>
      </c>
      <c r="AS32">
        <v>0.2634671096574191</v>
      </c>
      <c r="BC32" s="3"/>
      <c r="BI32" s="10"/>
      <c r="BO32" s="3"/>
      <c r="BP32" t="s">
        <v>53</v>
      </c>
      <c r="BQ32">
        <v>2019</v>
      </c>
      <c r="BR32" s="18">
        <v>7.5281558052161071</v>
      </c>
      <c r="BS32">
        <v>6.115813945323878</v>
      </c>
      <c r="BT32">
        <v>8.9404976651083352</v>
      </c>
      <c r="BW32" s="10"/>
      <c r="BZ32" s="3"/>
      <c r="CA32" s="16"/>
      <c r="CB32" s="16"/>
      <c r="CC32" s="16"/>
      <c r="CD32" s="16"/>
      <c r="CE32" s="16"/>
      <c r="CF32" s="16"/>
      <c r="CG32" s="16"/>
      <c r="CH32" s="10"/>
      <c r="CI32" s="22"/>
      <c r="CJ32" s="10"/>
      <c r="CL32" s="3"/>
      <c r="CT32" s="3"/>
      <c r="CU32" t="s">
        <v>98</v>
      </c>
      <c r="CV32" t="s">
        <v>15</v>
      </c>
      <c r="CW32">
        <v>2019</v>
      </c>
      <c r="CX32" s="13">
        <v>0.15899211863756324</v>
      </c>
      <c r="CY32">
        <v>0.13307595288909749</v>
      </c>
      <c r="CZ32">
        <v>0.18490828438602899</v>
      </c>
      <c r="DD32" s="3"/>
      <c r="DM32" s="3"/>
      <c r="DY32" s="13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31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</row>
    <row r="33" spans="10:221" x14ac:dyDescent="0.25">
      <c r="J33" s="3"/>
      <c r="R33" s="3"/>
      <c r="S33" s="10"/>
      <c r="AC33" s="5"/>
      <c r="AL33" s="3"/>
      <c r="AM33" t="s">
        <v>15</v>
      </c>
      <c r="AO33" t="s">
        <v>103</v>
      </c>
      <c r="AP33">
        <v>2019</v>
      </c>
      <c r="AQ33" s="13">
        <v>0.22167028039622511</v>
      </c>
      <c r="AR33">
        <v>0.19067885383243652</v>
      </c>
      <c r="AS33">
        <v>0.25266170696001367</v>
      </c>
      <c r="BC33" s="3"/>
      <c r="BI33" s="10"/>
      <c r="BO33" s="3"/>
      <c r="BP33" t="s">
        <v>54</v>
      </c>
      <c r="BQ33">
        <v>2019</v>
      </c>
      <c r="BR33" s="18">
        <v>4.3625178170080305</v>
      </c>
      <c r="BS33">
        <v>3.7624297175242085</v>
      </c>
      <c r="BT33">
        <v>4.962605916491853</v>
      </c>
      <c r="BW33" s="10"/>
      <c r="BZ33" s="3"/>
      <c r="CA33" s="16"/>
      <c r="CB33" s="16"/>
      <c r="CC33" s="16"/>
      <c r="CD33" s="16"/>
      <c r="CE33" s="16"/>
      <c r="CF33" s="16"/>
      <c r="CG33" s="16"/>
      <c r="CH33" s="10"/>
      <c r="CI33" s="22"/>
      <c r="CJ33" s="10"/>
      <c r="CL33" s="3"/>
      <c r="CT33" s="3"/>
      <c r="CU33" t="s">
        <v>87</v>
      </c>
      <c r="CV33" t="s">
        <v>15</v>
      </c>
      <c r="CW33">
        <v>2019</v>
      </c>
      <c r="CX33" s="13">
        <v>0.17916377998847269</v>
      </c>
      <c r="CY33">
        <v>0.1321952764678839</v>
      </c>
      <c r="CZ33">
        <v>0.22613228350906148</v>
      </c>
      <c r="DD33" s="3"/>
      <c r="DM33" s="3"/>
      <c r="DY33" s="13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31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</row>
    <row r="34" spans="10:221" x14ac:dyDescent="0.25">
      <c r="J34" s="3"/>
      <c r="R34" s="3"/>
      <c r="S34" s="10"/>
      <c r="AC34" s="5"/>
      <c r="AL34" s="3"/>
      <c r="AM34" t="s">
        <v>15</v>
      </c>
      <c r="AO34" t="s">
        <v>104</v>
      </c>
      <c r="AP34">
        <v>2019</v>
      </c>
      <c r="AQ34" s="13">
        <v>0.23611528934131978</v>
      </c>
      <c r="AR34">
        <v>0.19384716282007192</v>
      </c>
      <c r="AS34">
        <v>0.27838341586256765</v>
      </c>
      <c r="BC34" s="3"/>
      <c r="BI34" s="10"/>
      <c r="BO34" s="3"/>
      <c r="BP34" t="s">
        <v>71</v>
      </c>
      <c r="BQ34">
        <v>2019</v>
      </c>
      <c r="BR34" s="18">
        <v>4.5367878526844132</v>
      </c>
      <c r="BS34">
        <v>3.536884360793406</v>
      </c>
      <c r="BT34">
        <v>5.5366913445754209</v>
      </c>
      <c r="BW34" s="10"/>
      <c r="BZ34" s="3"/>
      <c r="CC34" s="10"/>
      <c r="CD34" s="10"/>
      <c r="CE34" s="10"/>
      <c r="CF34" s="21"/>
      <c r="CG34" s="10"/>
      <c r="CH34" s="10"/>
      <c r="CI34" s="22"/>
      <c r="CJ34" s="10"/>
      <c r="CL34" s="3"/>
      <c r="CT34" s="3"/>
      <c r="CU34" t="s">
        <v>8</v>
      </c>
      <c r="CV34" t="s">
        <v>15</v>
      </c>
      <c r="CW34">
        <v>2019</v>
      </c>
      <c r="CX34" s="13">
        <v>0.24637936048208492</v>
      </c>
      <c r="CY34">
        <v>0.16803666434188858</v>
      </c>
      <c r="CZ34">
        <v>0.32472205662228126</v>
      </c>
      <c r="DD34" s="3"/>
      <c r="DM34" s="3"/>
      <c r="DY34" s="13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31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</row>
    <row r="35" spans="10:221" x14ac:dyDescent="0.25">
      <c r="J35" s="3"/>
      <c r="R35" s="3"/>
      <c r="S35" s="10"/>
      <c r="AC35" s="5"/>
      <c r="AL35" s="3"/>
      <c r="AM35" t="s">
        <v>15</v>
      </c>
      <c r="AO35" t="s">
        <v>105</v>
      </c>
      <c r="AP35">
        <v>2019</v>
      </c>
      <c r="AQ35" s="13">
        <v>0.18135764819453903</v>
      </c>
      <c r="AR35">
        <v>0.14080867222544866</v>
      </c>
      <c r="AS35">
        <v>0.22190662416362941</v>
      </c>
      <c r="BC35" s="3"/>
      <c r="BI35" s="10"/>
      <c r="BO35" s="3"/>
      <c r="BP35" t="s">
        <v>55</v>
      </c>
      <c r="BQ35">
        <v>2019</v>
      </c>
      <c r="BR35" s="18">
        <v>4.1926388159579995</v>
      </c>
      <c r="BS35">
        <v>3.3622451033144145</v>
      </c>
      <c r="BT35">
        <v>5.0230325286015844</v>
      </c>
      <c r="BW35" s="10"/>
      <c r="BZ35" s="3"/>
      <c r="CC35" s="10"/>
      <c r="CD35" s="10"/>
      <c r="CE35" s="10"/>
      <c r="CF35" s="21"/>
      <c r="CG35" s="10"/>
      <c r="CH35" s="10"/>
      <c r="CI35" s="22"/>
      <c r="CJ35" s="10"/>
      <c r="CL35" s="3"/>
      <c r="CT35" s="3"/>
      <c r="CU35" t="s">
        <v>97</v>
      </c>
      <c r="CV35" t="s">
        <v>15</v>
      </c>
      <c r="CW35">
        <v>2019</v>
      </c>
      <c r="CX35" s="13">
        <v>0.17894047911102579</v>
      </c>
      <c r="CY35">
        <v>0.15566396622195128</v>
      </c>
      <c r="CZ35">
        <v>0.20221699200010029</v>
      </c>
      <c r="DD35" s="3"/>
      <c r="DM35" s="3"/>
      <c r="DY35" s="13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31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</row>
    <row r="36" spans="10:221" x14ac:dyDescent="0.25">
      <c r="J36" s="3"/>
      <c r="R36" s="3"/>
      <c r="S36" s="10"/>
      <c r="AC36" s="5"/>
      <c r="AL36" s="3"/>
      <c r="AM36" t="s">
        <v>15</v>
      </c>
      <c r="AO36" t="s">
        <v>106</v>
      </c>
      <c r="AP36">
        <v>2019</v>
      </c>
      <c r="AQ36" s="13">
        <v>0.19044444179620731</v>
      </c>
      <c r="AR36">
        <v>0.14525381764134646</v>
      </c>
      <c r="AS36">
        <v>0.23563506595106817</v>
      </c>
      <c r="BC36" s="3"/>
      <c r="BI36" s="10"/>
      <c r="BO36" s="3"/>
      <c r="BP36" t="s">
        <v>56</v>
      </c>
      <c r="BQ36">
        <v>2019</v>
      </c>
      <c r="BR36" s="18">
        <v>5.0362843208072041</v>
      </c>
      <c r="BS36">
        <v>3.5180385790364839</v>
      </c>
      <c r="BT36">
        <v>6.5545300625779248</v>
      </c>
      <c r="BW36" s="10"/>
      <c r="BZ36" s="3"/>
      <c r="CC36" s="10"/>
      <c r="CD36" s="10"/>
      <c r="CE36" s="10"/>
      <c r="CF36" s="10"/>
      <c r="CG36" s="10"/>
      <c r="CH36" s="10"/>
      <c r="CI36" s="10"/>
      <c r="CJ36" s="10"/>
      <c r="CL36" s="3"/>
      <c r="CT36" s="3"/>
      <c r="CU36" t="s">
        <v>89</v>
      </c>
      <c r="CV36" t="s">
        <v>15</v>
      </c>
      <c r="CW36">
        <v>2019</v>
      </c>
      <c r="CX36" s="13">
        <v>0.2091248974037303</v>
      </c>
      <c r="CY36">
        <v>0.1954116354944819</v>
      </c>
      <c r="CZ36">
        <v>0.22283815931297871</v>
      </c>
      <c r="DD36" s="3"/>
      <c r="DM36" s="3"/>
      <c r="DY36" s="13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</row>
    <row r="37" spans="10:221" x14ac:dyDescent="0.25">
      <c r="J37" s="3"/>
      <c r="R37" s="3"/>
      <c r="S37" s="10"/>
      <c r="AC37" s="5"/>
      <c r="AL37" s="3"/>
      <c r="AM37" t="s">
        <v>15</v>
      </c>
      <c r="AO37" t="s">
        <v>107</v>
      </c>
      <c r="AP37">
        <v>2019</v>
      </c>
      <c r="AQ37" s="13">
        <v>0.20889596183444531</v>
      </c>
      <c r="AR37">
        <v>0.15300200675848363</v>
      </c>
      <c r="AS37">
        <v>0.26478991691040699</v>
      </c>
      <c r="BC37" s="3"/>
      <c r="BI37" s="10"/>
      <c r="BO37" s="3"/>
      <c r="BW37" s="10"/>
      <c r="BZ37" s="3"/>
      <c r="CC37" s="10"/>
      <c r="CL37" s="3"/>
      <c r="CT37" s="3"/>
      <c r="CU37" t="s">
        <v>88</v>
      </c>
      <c r="CV37" t="s">
        <v>15</v>
      </c>
      <c r="CW37">
        <v>2019</v>
      </c>
      <c r="CX37" s="13">
        <v>0.22769017922747367</v>
      </c>
      <c r="CY37">
        <v>0.19538141000592252</v>
      </c>
      <c r="CZ37">
        <v>0.25999894844902482</v>
      </c>
      <c r="DD37" s="3"/>
      <c r="DM37" s="3"/>
      <c r="DY37" s="13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</row>
    <row r="38" spans="10:221" x14ac:dyDescent="0.25">
      <c r="J38" s="3"/>
      <c r="R38" s="3"/>
      <c r="S38" s="10"/>
      <c r="AC38" s="5"/>
      <c r="AL38" s="3"/>
      <c r="AM38" t="s">
        <v>15</v>
      </c>
      <c r="AO38" t="s">
        <v>108</v>
      </c>
      <c r="AP38">
        <v>2019</v>
      </c>
      <c r="AQ38" s="13">
        <v>0.18713458792453869</v>
      </c>
      <c r="AR38">
        <v>0.13117624075341563</v>
      </c>
      <c r="AS38">
        <v>0.24309293509566174</v>
      </c>
      <c r="BC38" s="3"/>
      <c r="BI38" s="10"/>
      <c r="BO38" s="3"/>
      <c r="BW38" s="10"/>
      <c r="BZ38" s="3"/>
      <c r="CA38" s="10"/>
      <c r="CB38" s="10"/>
      <c r="CL38" s="3"/>
      <c r="CT38" s="3"/>
      <c r="CU38" t="s">
        <v>90</v>
      </c>
      <c r="CV38" t="s">
        <v>15</v>
      </c>
      <c r="CW38">
        <v>2019</v>
      </c>
      <c r="CX38" s="13">
        <v>0.23079451006643303</v>
      </c>
      <c r="CY38">
        <v>0.17725841877333956</v>
      </c>
      <c r="CZ38">
        <v>0.28433060135952648</v>
      </c>
      <c r="DD38" s="3"/>
      <c r="DM38" s="3"/>
      <c r="DY38" s="13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</row>
    <row r="39" spans="10:221" x14ac:dyDescent="0.25">
      <c r="J39" s="3"/>
      <c r="R39" s="3"/>
      <c r="S39" s="10"/>
      <c r="AC39" s="5"/>
      <c r="AL39" s="3"/>
      <c r="AM39" t="s">
        <v>15</v>
      </c>
      <c r="AO39" t="s">
        <v>109</v>
      </c>
      <c r="AP39">
        <v>2019</v>
      </c>
      <c r="AQ39" s="13">
        <v>0.16309275947743054</v>
      </c>
      <c r="AR39">
        <v>0.13071571764459333</v>
      </c>
      <c r="AS39">
        <v>0.19546980131026775</v>
      </c>
      <c r="BC39" s="3"/>
      <c r="BI39" s="10"/>
      <c r="BO39" s="3"/>
      <c r="BW39" s="10"/>
      <c r="BZ39" s="3"/>
      <c r="CA39" s="10"/>
      <c r="CB39" s="10"/>
      <c r="CL39" s="3"/>
      <c r="CT39" s="3"/>
      <c r="CU39" t="s">
        <v>86</v>
      </c>
      <c r="CV39" t="s">
        <v>15</v>
      </c>
      <c r="CW39">
        <v>2019</v>
      </c>
      <c r="CX39" s="13">
        <v>0.24835968611144763</v>
      </c>
      <c r="CY39">
        <v>0.23322740570135397</v>
      </c>
      <c r="CZ39">
        <v>0.26349196652154128</v>
      </c>
      <c r="DD39" s="3"/>
      <c r="DM39" s="3"/>
      <c r="DY39" s="13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</row>
    <row r="40" spans="10:221" x14ac:dyDescent="0.25">
      <c r="J40" s="3"/>
      <c r="R40" s="3"/>
      <c r="S40" s="10"/>
      <c r="AC40" s="5"/>
      <c r="AL40" s="3"/>
      <c r="AQ40" s="13"/>
      <c r="BC40" s="3"/>
      <c r="BI40" s="10"/>
      <c r="BO40" s="3"/>
      <c r="BW40" s="10"/>
      <c r="BZ40" s="3"/>
      <c r="CA40" s="10"/>
      <c r="CB40" s="10"/>
      <c r="CL40" s="3"/>
      <c r="CT40" s="3"/>
      <c r="DD40" s="3"/>
      <c r="DM40" s="3"/>
      <c r="DY40" s="13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</row>
    <row r="41" spans="10:221" x14ac:dyDescent="0.25">
      <c r="J41" s="3"/>
      <c r="R41" s="3"/>
      <c r="S41" s="10"/>
      <c r="AC41" s="5"/>
      <c r="AL41" s="3"/>
      <c r="AM41" t="s">
        <v>15</v>
      </c>
      <c r="AN41" t="s">
        <v>7</v>
      </c>
      <c r="AO41" t="s">
        <v>99</v>
      </c>
      <c r="AP41">
        <v>2019</v>
      </c>
      <c r="AQ41" s="13">
        <v>0.26394984276346944</v>
      </c>
      <c r="AR41">
        <v>0.18896371811030771</v>
      </c>
      <c r="AS41">
        <v>0.33893596741663118</v>
      </c>
      <c r="BC41" s="3"/>
      <c r="BI41" s="10"/>
      <c r="BO41" s="3"/>
      <c r="BW41" s="10"/>
      <c r="BZ41" s="3"/>
      <c r="CA41" s="10"/>
      <c r="CB41" s="10"/>
      <c r="CL41" s="3"/>
      <c r="CN41" s="14"/>
      <c r="CO41" s="18"/>
      <c r="CT41" s="3"/>
      <c r="DD41" s="3"/>
      <c r="DM41" s="3"/>
      <c r="DY41" s="13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</row>
    <row r="42" spans="10:221" x14ac:dyDescent="0.25">
      <c r="J42" s="3"/>
      <c r="Q42" s="10"/>
      <c r="R42" s="3"/>
      <c r="S42" s="10"/>
      <c r="AC42" s="5"/>
      <c r="AL42" s="3"/>
      <c r="AM42" t="s">
        <v>15</v>
      </c>
      <c r="AO42" t="s">
        <v>100</v>
      </c>
      <c r="AP42">
        <v>2019</v>
      </c>
      <c r="AQ42" s="13">
        <v>0.3328897568002071</v>
      </c>
      <c r="AR42">
        <v>0.27804936091490356</v>
      </c>
      <c r="AS42">
        <v>0.38773015268551064</v>
      </c>
      <c r="BC42" s="3"/>
      <c r="BI42" s="10"/>
      <c r="BO42" s="3"/>
      <c r="BW42" s="10"/>
      <c r="BZ42" s="3"/>
      <c r="CB42" s="10"/>
      <c r="CL42" s="3"/>
      <c r="CT42" s="3"/>
      <c r="DD42" s="3"/>
      <c r="DM42" s="3"/>
      <c r="DY42" s="13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</row>
    <row r="43" spans="10:221" x14ac:dyDescent="0.25">
      <c r="J43" s="3"/>
      <c r="Q43" s="10"/>
      <c r="R43" s="3"/>
      <c r="S43" s="10"/>
      <c r="AC43" s="5"/>
      <c r="AL43" s="3"/>
      <c r="AM43" t="s">
        <v>15</v>
      </c>
      <c r="AO43" t="s">
        <v>101</v>
      </c>
      <c r="AP43">
        <v>2019</v>
      </c>
      <c r="AQ43" s="13">
        <v>0.24537960149094135</v>
      </c>
      <c r="AR43">
        <v>0.20242000469897509</v>
      </c>
      <c r="AS43">
        <v>0.28833919828290761</v>
      </c>
      <c r="BC43" s="3"/>
      <c r="BI43" s="10"/>
      <c r="BO43" s="3"/>
      <c r="BW43" s="10"/>
      <c r="BZ43" s="3"/>
      <c r="CB43" s="10"/>
      <c r="CL43" s="3"/>
      <c r="CT43" s="3"/>
      <c r="DD43" s="3"/>
      <c r="DM43" s="3"/>
      <c r="DY43" s="13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</row>
    <row r="44" spans="10:221" x14ac:dyDescent="0.25">
      <c r="J44" s="3"/>
      <c r="Q44" s="10"/>
      <c r="R44" s="3"/>
      <c r="S44" s="10"/>
      <c r="AC44" s="5"/>
      <c r="AL44" s="3"/>
      <c r="AM44" t="s">
        <v>15</v>
      </c>
      <c r="AO44" t="s">
        <v>102</v>
      </c>
      <c r="AP44">
        <v>2019</v>
      </c>
      <c r="AQ44" s="13">
        <v>0.33598937244789207</v>
      </c>
      <c r="AR44">
        <v>0.28183187731927417</v>
      </c>
      <c r="AS44">
        <v>0.39014686757650996</v>
      </c>
      <c r="BC44" s="3"/>
      <c r="BI44" s="10"/>
      <c r="BO44" s="3"/>
      <c r="BW44" s="10"/>
      <c r="BZ44" s="3"/>
      <c r="CB44" s="10"/>
      <c r="CL44" s="3"/>
      <c r="CT44" s="3"/>
      <c r="DD44" s="3"/>
      <c r="DY44" s="13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</row>
    <row r="45" spans="10:221" x14ac:dyDescent="0.25">
      <c r="J45" s="3"/>
      <c r="K45" s="10"/>
      <c r="L45" s="10"/>
      <c r="M45" s="10"/>
      <c r="N45" s="10"/>
      <c r="O45" s="10"/>
      <c r="P45" s="10"/>
      <c r="Q45" s="10"/>
      <c r="R45" s="3"/>
      <c r="S45" s="10"/>
      <c r="AC45" s="5"/>
      <c r="AL45" s="3"/>
      <c r="AM45" t="s">
        <v>15</v>
      </c>
      <c r="AO45" t="s">
        <v>103</v>
      </c>
      <c r="AP45">
        <v>2019</v>
      </c>
      <c r="AQ45" s="13">
        <v>0.29505855452320795</v>
      </c>
      <c r="AR45">
        <v>0.24481095926914209</v>
      </c>
      <c r="AS45">
        <v>0.34530614977727381</v>
      </c>
      <c r="BC45" s="3"/>
      <c r="BI45" s="10"/>
      <c r="BO45" s="3"/>
      <c r="BW45" s="10"/>
      <c r="BZ45" s="3"/>
      <c r="CB45" s="10"/>
      <c r="CL45" s="3"/>
      <c r="CN45" s="14"/>
      <c r="CO45" s="15"/>
      <c r="CT45" s="3"/>
      <c r="DD45" s="3"/>
      <c r="DY45" s="13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</row>
    <row r="46" spans="10:221" x14ac:dyDescent="0.25">
      <c r="J46" s="3"/>
      <c r="K46" s="10"/>
      <c r="L46" s="10"/>
      <c r="M46" s="10"/>
      <c r="N46" s="10"/>
      <c r="O46" s="10"/>
      <c r="P46" s="10"/>
      <c r="Q46" s="10"/>
      <c r="R46" s="3"/>
      <c r="S46" s="10"/>
      <c r="AC46" s="5"/>
      <c r="AL46" s="3"/>
      <c r="AM46" t="s">
        <v>15</v>
      </c>
      <c r="AO46" t="s">
        <v>104</v>
      </c>
      <c r="AP46">
        <v>2019</v>
      </c>
      <c r="AQ46" s="13">
        <v>0.32154638036332939</v>
      </c>
      <c r="AR46">
        <v>0.25759329352693389</v>
      </c>
      <c r="AS46">
        <v>0.38549946719972489</v>
      </c>
      <c r="BC46" s="3"/>
      <c r="BI46" s="10"/>
      <c r="BO46" s="3"/>
      <c r="BW46" s="10"/>
      <c r="BZ46" s="3"/>
      <c r="CB46" s="10"/>
      <c r="CL46" s="3"/>
      <c r="CN46" s="14"/>
      <c r="CO46" s="15"/>
      <c r="CT46" s="3"/>
      <c r="DD46" s="3"/>
      <c r="DY46" s="13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</row>
    <row r="47" spans="10:221" x14ac:dyDescent="0.25">
      <c r="J47" s="3"/>
      <c r="K47" s="10"/>
      <c r="L47" s="10"/>
      <c r="M47" s="10"/>
      <c r="N47" s="10"/>
      <c r="O47" s="10"/>
      <c r="P47" s="10"/>
      <c r="Q47" s="10"/>
      <c r="R47" s="3"/>
      <c r="AC47" s="5"/>
      <c r="AL47" s="3"/>
      <c r="AM47" t="s">
        <v>15</v>
      </c>
      <c r="AO47" t="s">
        <v>105</v>
      </c>
      <c r="AP47">
        <v>2019</v>
      </c>
      <c r="AQ47" s="13">
        <v>0.23273587177770522</v>
      </c>
      <c r="AR47">
        <v>0.17171792640750014</v>
      </c>
      <c r="AS47">
        <v>0.29375381714791032</v>
      </c>
      <c r="BC47" s="3"/>
      <c r="BI47" s="10"/>
      <c r="BO47" s="3"/>
      <c r="BW47" s="10"/>
      <c r="BZ47" s="3"/>
      <c r="CB47" s="10"/>
      <c r="CL47" s="3"/>
      <c r="CN47" s="14"/>
      <c r="CO47" s="15"/>
      <c r="CT47" s="3"/>
      <c r="DD47" s="3"/>
      <c r="DY47" s="13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</row>
    <row r="48" spans="10:221" x14ac:dyDescent="0.25">
      <c r="J48" s="3"/>
      <c r="K48" s="10"/>
      <c r="L48" s="10"/>
      <c r="M48" s="10"/>
      <c r="N48" s="10"/>
      <c r="O48" s="10"/>
      <c r="P48" s="10"/>
      <c r="Q48" s="10"/>
      <c r="R48" s="10"/>
      <c r="AC48" s="5"/>
      <c r="AL48" s="3"/>
      <c r="AM48" t="s">
        <v>15</v>
      </c>
      <c r="AO48" t="s">
        <v>106</v>
      </c>
      <c r="AP48">
        <v>2019</v>
      </c>
      <c r="AQ48" s="13">
        <v>0.27753866062358984</v>
      </c>
      <c r="AR48">
        <v>0.20509797111850325</v>
      </c>
      <c r="AS48">
        <v>0.34997935012867643</v>
      </c>
      <c r="BC48" s="3"/>
      <c r="BI48" s="10"/>
      <c r="BO48" s="3"/>
      <c r="BW48" s="10"/>
      <c r="BZ48" s="3"/>
      <c r="CB48" s="10"/>
      <c r="CL48" s="3"/>
      <c r="CN48" s="14"/>
      <c r="CO48" s="15"/>
      <c r="CT48" s="3"/>
      <c r="DD48" s="3"/>
      <c r="DY48" s="13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</row>
    <row r="49" spans="10:221" x14ac:dyDescent="0.25">
      <c r="J49" s="3"/>
      <c r="K49" s="10"/>
      <c r="L49" s="10"/>
      <c r="M49" s="10"/>
      <c r="N49" s="10"/>
      <c r="O49" s="10"/>
      <c r="P49" s="10"/>
      <c r="Q49" s="10"/>
      <c r="R49" s="10"/>
      <c r="AC49" s="5"/>
      <c r="AL49" s="3"/>
      <c r="AM49" t="s">
        <v>15</v>
      </c>
      <c r="AO49" t="s">
        <v>107</v>
      </c>
      <c r="AP49">
        <v>2019</v>
      </c>
      <c r="AQ49" s="13">
        <v>0.31893283447909937</v>
      </c>
      <c r="AR49">
        <v>0.22177100208109957</v>
      </c>
      <c r="AS49">
        <v>0.41609466687709917</v>
      </c>
      <c r="BC49" s="3"/>
      <c r="BI49" s="10"/>
      <c r="BO49" s="3"/>
      <c r="BW49" s="10"/>
      <c r="BZ49" s="3"/>
      <c r="CB49" s="10"/>
      <c r="CL49" s="3"/>
      <c r="CN49" s="14"/>
      <c r="CO49" s="15"/>
      <c r="CT49" s="3"/>
      <c r="DD49" s="3"/>
      <c r="DY49" s="13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</row>
    <row r="50" spans="10:221" x14ac:dyDescent="0.25">
      <c r="J50" s="3"/>
      <c r="K50" s="10"/>
      <c r="L50" s="10"/>
      <c r="M50" s="10"/>
      <c r="N50" s="10"/>
      <c r="O50" s="10"/>
      <c r="P50" s="10"/>
      <c r="Q50" s="10"/>
      <c r="R50" s="10"/>
      <c r="AC50" s="5"/>
      <c r="AL50" s="3"/>
      <c r="AM50" t="s">
        <v>15</v>
      </c>
      <c r="AO50" t="s">
        <v>108</v>
      </c>
      <c r="AP50">
        <v>2019</v>
      </c>
      <c r="AQ50" s="13">
        <v>0.23765103737066479</v>
      </c>
      <c r="AR50">
        <v>0.15071901281534245</v>
      </c>
      <c r="AS50">
        <v>0.32458306192598713</v>
      </c>
      <c r="BC50" s="3"/>
      <c r="BI50" s="10"/>
      <c r="BO50" s="3"/>
      <c r="BW50" s="10"/>
      <c r="BZ50" s="3"/>
      <c r="CB50" s="10"/>
      <c r="CL50" s="3"/>
      <c r="CN50" s="14"/>
      <c r="CO50" s="15"/>
      <c r="CT50" s="3"/>
      <c r="DD50" s="3"/>
      <c r="DY50" s="13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</row>
    <row r="51" spans="10:221" x14ac:dyDescent="0.25">
      <c r="J51" s="3"/>
      <c r="K51" s="10"/>
      <c r="L51" s="10"/>
      <c r="M51" s="10"/>
      <c r="N51" s="10"/>
      <c r="O51" s="10"/>
      <c r="P51" s="10"/>
      <c r="Q51" s="10"/>
      <c r="R51" s="10"/>
      <c r="AC51" s="5"/>
      <c r="AL51" s="3"/>
      <c r="AM51" t="s">
        <v>15</v>
      </c>
      <c r="AO51" t="s">
        <v>109</v>
      </c>
      <c r="AP51">
        <v>2019</v>
      </c>
      <c r="AQ51" s="13">
        <v>0.22203531137910673</v>
      </c>
      <c r="AR51">
        <v>0.16941377211866154</v>
      </c>
      <c r="AS51">
        <v>0.27465685063955192</v>
      </c>
      <c r="BC51" s="3"/>
      <c r="BI51" s="10"/>
      <c r="BO51" s="3"/>
      <c r="BW51" s="10"/>
      <c r="BZ51" s="3"/>
      <c r="CB51" s="10"/>
      <c r="CL51" s="3"/>
      <c r="CN51" s="14"/>
      <c r="CO51" s="15"/>
      <c r="CT51" s="3"/>
      <c r="DD51" s="3"/>
      <c r="DY51" s="13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</row>
    <row r="52" spans="10:221" x14ac:dyDescent="0.25">
      <c r="J52" s="3"/>
      <c r="AC52" s="5"/>
      <c r="AL52" s="3"/>
      <c r="AM52" s="10"/>
      <c r="AN52" s="10"/>
      <c r="AO52" s="10"/>
      <c r="AP52" s="10"/>
      <c r="AQ52" s="10"/>
      <c r="AR52" s="10"/>
      <c r="AS52" s="10"/>
      <c r="BC52" s="3"/>
      <c r="BI52" s="10"/>
      <c r="BO52" s="3"/>
      <c r="BW52" s="10"/>
      <c r="BZ52" s="3"/>
      <c r="CB52" s="10"/>
      <c r="CL52" s="3"/>
      <c r="CN52" s="14"/>
      <c r="CO52" s="15"/>
      <c r="CT52" s="3"/>
      <c r="DD52" s="3"/>
      <c r="DY52" s="13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</row>
    <row r="53" spans="10:221" x14ac:dyDescent="0.25">
      <c r="J53" s="3"/>
      <c r="AC53" s="5"/>
      <c r="AL53" s="3"/>
      <c r="AM53" s="10"/>
      <c r="AN53" s="10"/>
      <c r="AO53" s="10"/>
      <c r="AP53" s="10"/>
      <c r="AQ53" s="10"/>
      <c r="AR53" s="10"/>
      <c r="AS53" s="10"/>
      <c r="BC53" s="3"/>
      <c r="BI53" s="10"/>
      <c r="BO53" s="3"/>
      <c r="BW53" s="10"/>
      <c r="BZ53" s="3"/>
      <c r="CL53" s="3"/>
      <c r="CN53" s="14"/>
      <c r="CO53" s="15"/>
      <c r="CT53" s="3"/>
      <c r="DD53" s="3"/>
      <c r="DY53" s="13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</row>
    <row r="54" spans="10:221" x14ac:dyDescent="0.25">
      <c r="J54" s="3"/>
      <c r="AC54" s="5"/>
      <c r="AL54" s="3"/>
      <c r="AM54" s="10"/>
      <c r="AN54" s="10"/>
      <c r="AO54" s="10"/>
      <c r="AP54" s="10"/>
      <c r="AQ54" s="10"/>
      <c r="AR54" s="10"/>
      <c r="AS54" s="10"/>
      <c r="BC54" s="3"/>
      <c r="BI54" s="10"/>
      <c r="BO54" s="3"/>
      <c r="BP54" s="9"/>
      <c r="BQ54" s="9"/>
      <c r="BR54" s="9"/>
      <c r="BS54" s="17"/>
      <c r="BT54" s="9"/>
      <c r="BU54" s="9"/>
      <c r="BW54" s="10"/>
      <c r="CL54" s="3"/>
      <c r="CN54" s="14"/>
      <c r="CO54" s="15"/>
      <c r="CT54" s="3"/>
      <c r="DD54" s="3"/>
      <c r="DY54" s="13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</row>
    <row r="55" spans="10:221" x14ac:dyDescent="0.25">
      <c r="J55" s="3"/>
      <c r="AC55" s="5"/>
      <c r="AL55" s="3"/>
      <c r="AM55" s="10"/>
      <c r="AN55" s="10"/>
      <c r="AO55" s="10"/>
      <c r="AP55" s="10"/>
      <c r="AQ55" s="10"/>
      <c r="AR55" s="10"/>
      <c r="AS55" s="10"/>
      <c r="BC55" s="3"/>
      <c r="BI55" s="10"/>
      <c r="BO55" s="3"/>
      <c r="BP55" s="9"/>
      <c r="BQ55" s="9"/>
      <c r="BR55" s="9"/>
      <c r="BS55" s="17"/>
      <c r="BT55" s="9"/>
      <c r="BU55" s="9"/>
      <c r="CL55" s="3"/>
      <c r="CN55" s="14"/>
      <c r="CO55" s="15"/>
      <c r="CT55" s="3"/>
      <c r="DD55" s="3"/>
      <c r="DY55" s="13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</row>
    <row r="56" spans="10:221" x14ac:dyDescent="0.25">
      <c r="J56" s="3"/>
      <c r="AC56" s="5"/>
      <c r="AL56" s="3"/>
      <c r="AM56" s="10"/>
      <c r="AN56" s="10"/>
      <c r="AO56" s="10"/>
      <c r="AP56" s="10"/>
      <c r="AQ56" s="10"/>
      <c r="AR56" s="10"/>
      <c r="AS56" s="10"/>
      <c r="BC56" s="3"/>
      <c r="BI56" s="10"/>
      <c r="BO56" s="3"/>
      <c r="BP56" s="9"/>
      <c r="BQ56" s="9"/>
      <c r="BR56" s="9"/>
      <c r="BS56" s="17"/>
      <c r="BT56" s="9"/>
      <c r="BU56" s="9"/>
      <c r="CL56" s="3"/>
      <c r="CN56" s="14"/>
      <c r="CO56" s="15"/>
      <c r="CT56" s="3"/>
      <c r="DD56" s="3"/>
      <c r="DY56" s="13"/>
    </row>
    <row r="57" spans="10:221" x14ac:dyDescent="0.25">
      <c r="J57" s="3"/>
      <c r="AC57" s="5"/>
      <c r="AL57" s="3"/>
      <c r="AM57" s="10"/>
      <c r="AN57" s="10"/>
      <c r="AO57" s="10"/>
      <c r="AP57" s="10"/>
      <c r="AQ57" s="10"/>
      <c r="AR57" s="10"/>
      <c r="AS57" s="10"/>
      <c r="BC57" s="3"/>
      <c r="BI57" s="10"/>
      <c r="BP57" s="9"/>
      <c r="BQ57" s="9"/>
      <c r="BR57" s="9"/>
      <c r="BS57" s="17"/>
      <c r="BT57" s="9"/>
      <c r="BU57" s="9"/>
      <c r="CL57" s="3"/>
      <c r="CN57" s="14"/>
      <c r="CO57" s="15"/>
      <c r="CT57" s="3"/>
      <c r="DD57" s="3"/>
      <c r="DY57" s="13"/>
    </row>
    <row r="58" spans="10:221" x14ac:dyDescent="0.25">
      <c r="J58" s="3"/>
      <c r="AC58" s="5"/>
      <c r="AL58" s="3"/>
      <c r="AM58" s="10"/>
      <c r="AN58" s="10"/>
      <c r="AO58" s="10"/>
      <c r="AP58" s="10"/>
      <c r="AQ58" s="10"/>
      <c r="AR58" s="10"/>
      <c r="AS58" s="10"/>
      <c r="BC58" s="3"/>
      <c r="BI58" s="10"/>
      <c r="BP58" s="9"/>
      <c r="BQ58" s="9"/>
      <c r="BR58" s="9"/>
      <c r="BS58" s="17"/>
      <c r="BT58" s="9"/>
      <c r="BU58" s="9"/>
      <c r="CL58" s="3"/>
      <c r="CN58" s="14"/>
      <c r="CO58" s="15"/>
      <c r="CT58" s="3"/>
      <c r="DD58" s="3"/>
      <c r="DY58" s="13"/>
    </row>
    <row r="59" spans="10:221" x14ac:dyDescent="0.25">
      <c r="J59" s="3"/>
      <c r="AC59" s="5"/>
      <c r="AL59" s="3"/>
      <c r="AM59" s="10"/>
      <c r="AN59" s="10"/>
      <c r="AO59" s="10"/>
      <c r="AP59" s="10"/>
      <c r="AQ59" s="10"/>
      <c r="AR59" s="10"/>
      <c r="AS59" s="10"/>
      <c r="AT59" s="10"/>
      <c r="BC59" s="3"/>
      <c r="BI59" s="10"/>
      <c r="BP59" s="9"/>
      <c r="BQ59" s="9"/>
      <c r="BR59" s="9"/>
      <c r="BS59" s="17"/>
      <c r="BT59" s="9"/>
      <c r="BU59" s="9"/>
      <c r="CL59" s="3"/>
      <c r="CN59" s="14"/>
      <c r="CO59" s="15"/>
      <c r="CT59" s="3"/>
      <c r="DD59" s="3"/>
      <c r="DY59" s="13"/>
    </row>
    <row r="60" spans="10:221" x14ac:dyDescent="0.25">
      <c r="J60" s="3"/>
      <c r="AC60" s="5"/>
      <c r="AL60" s="3"/>
      <c r="AM60" s="10"/>
      <c r="AN60" s="10"/>
      <c r="AO60" s="10"/>
      <c r="AP60" s="10"/>
      <c r="AQ60" s="10"/>
      <c r="AR60" s="10"/>
      <c r="AS60" s="10"/>
      <c r="AT60" s="10"/>
      <c r="BC60" s="3"/>
      <c r="BI60" s="10"/>
      <c r="BP60" s="9"/>
      <c r="BQ60" s="9"/>
      <c r="BR60" s="9"/>
      <c r="BS60" s="17"/>
      <c r="BT60" s="9"/>
      <c r="BU60" s="9"/>
      <c r="CL60" s="3"/>
      <c r="CN60" s="14"/>
      <c r="CO60" s="15"/>
      <c r="CT60" s="3"/>
      <c r="DD60" s="3"/>
      <c r="DY60" s="13"/>
    </row>
    <row r="61" spans="10:221" x14ac:dyDescent="0.25">
      <c r="J61" s="3"/>
      <c r="AC61" s="5"/>
      <c r="AL61" s="3"/>
      <c r="AM61" s="10"/>
      <c r="AN61" s="10"/>
      <c r="AO61" s="10"/>
      <c r="AP61" s="10"/>
      <c r="AQ61" s="10"/>
      <c r="AR61" s="10"/>
      <c r="AS61" s="10"/>
      <c r="AT61" s="10"/>
      <c r="BC61" s="3"/>
      <c r="BI61" s="10"/>
      <c r="BP61" s="9"/>
      <c r="BQ61" s="9"/>
      <c r="BR61" s="9"/>
      <c r="BS61" s="17"/>
      <c r="BT61" s="9"/>
      <c r="BU61" s="9"/>
      <c r="CL61" s="3"/>
      <c r="CN61" s="14"/>
      <c r="CO61" s="15"/>
      <c r="CT61" s="3"/>
      <c r="DD61" s="3"/>
      <c r="DY61" s="13"/>
    </row>
    <row r="62" spans="10:221" x14ac:dyDescent="0.25">
      <c r="J62" s="3"/>
      <c r="AC62" s="5"/>
      <c r="AL62" s="3"/>
      <c r="AM62" s="10"/>
      <c r="AN62" s="10"/>
      <c r="AO62" s="10"/>
      <c r="AP62" s="10"/>
      <c r="AQ62" s="10"/>
      <c r="AR62" s="10"/>
      <c r="AS62" s="10"/>
      <c r="AT62" s="10"/>
      <c r="BC62" s="3"/>
      <c r="BI62" s="10"/>
      <c r="BP62" s="9"/>
      <c r="BQ62" s="9"/>
      <c r="BR62" s="9"/>
      <c r="BS62" s="17"/>
      <c r="BT62" s="9"/>
      <c r="BU62" s="9"/>
      <c r="CT62" s="3"/>
      <c r="DY62" s="13"/>
    </row>
    <row r="63" spans="10:221" x14ac:dyDescent="0.25">
      <c r="J63" s="3"/>
      <c r="AC63" s="5"/>
      <c r="AL63" s="3"/>
      <c r="AM63" s="10"/>
      <c r="AN63" s="10"/>
      <c r="AO63" s="10"/>
      <c r="AP63" s="10"/>
      <c r="AQ63" s="10"/>
      <c r="AR63" s="10"/>
      <c r="AS63" s="10"/>
      <c r="AT63" s="10"/>
      <c r="BC63" s="3"/>
      <c r="BI63" s="10"/>
      <c r="CT63" s="3"/>
      <c r="DY63" s="13"/>
    </row>
    <row r="64" spans="10:221" x14ac:dyDescent="0.25">
      <c r="J64" s="3"/>
      <c r="AC64" s="5"/>
      <c r="AL64" s="3"/>
      <c r="AM64" s="10"/>
      <c r="AN64" s="10"/>
      <c r="AO64" s="10"/>
      <c r="AP64" s="10"/>
      <c r="AQ64" s="10"/>
      <c r="AR64" s="10"/>
      <c r="AS64" s="10"/>
      <c r="AT64" s="10"/>
      <c r="BC64" s="3"/>
      <c r="BI64" s="10"/>
      <c r="CT64" s="3"/>
      <c r="DY64" s="13"/>
    </row>
    <row r="65" spans="10:129" x14ac:dyDescent="0.25">
      <c r="J65" s="3"/>
      <c r="AC65" s="5"/>
      <c r="AL65" s="3"/>
      <c r="AM65" s="10"/>
      <c r="AN65" s="10"/>
      <c r="AO65" s="10"/>
      <c r="AP65" s="10"/>
      <c r="AQ65" s="10"/>
      <c r="AR65" s="10"/>
      <c r="AS65" s="10"/>
      <c r="AT65" s="10"/>
      <c r="BC65" s="3"/>
      <c r="BI65" s="10"/>
      <c r="CT65" s="3"/>
      <c r="DY65" s="13"/>
    </row>
    <row r="66" spans="10:129" x14ac:dyDescent="0.25">
      <c r="AL66" s="3"/>
      <c r="AM66" s="10"/>
      <c r="AN66" s="10"/>
      <c r="AO66" s="10"/>
      <c r="AP66" s="10"/>
      <c r="AQ66" s="10"/>
      <c r="AR66" s="10"/>
      <c r="AS66" s="10"/>
      <c r="AT66" s="10"/>
      <c r="BC66" s="3"/>
      <c r="BI66" s="10"/>
      <c r="CT66" s="3"/>
      <c r="DY66" s="13"/>
    </row>
    <row r="67" spans="10:129" x14ac:dyDescent="0.25">
      <c r="AM67" s="10"/>
      <c r="AN67" s="10"/>
      <c r="AO67" s="10"/>
      <c r="AP67" s="10"/>
      <c r="AQ67" s="10"/>
      <c r="AR67" s="10"/>
      <c r="AS67" s="10"/>
      <c r="AT67" s="10"/>
      <c r="BC67" s="3"/>
      <c r="BI67" s="10"/>
      <c r="CT67" s="3"/>
      <c r="DY67" s="13"/>
    </row>
    <row r="68" spans="10:129" x14ac:dyDescent="0.25">
      <c r="AM68" s="10"/>
      <c r="AN68" s="10"/>
      <c r="AO68" s="10"/>
      <c r="AP68" s="10"/>
      <c r="AQ68" s="10"/>
      <c r="AR68" s="10"/>
      <c r="AS68" s="10"/>
      <c r="AT68" s="10"/>
      <c r="BC68" s="3"/>
      <c r="BI68" s="10"/>
      <c r="CT68" s="3"/>
      <c r="DY68" s="13"/>
    </row>
    <row r="69" spans="10:129" x14ac:dyDescent="0.25">
      <c r="AM69" s="10"/>
      <c r="AN69" s="10"/>
      <c r="AO69" s="10"/>
      <c r="AP69" s="10"/>
      <c r="AQ69" s="10"/>
      <c r="AR69" s="10"/>
      <c r="AS69" s="10"/>
      <c r="AT69" s="10"/>
      <c r="BC69" s="3"/>
      <c r="BI69" s="10"/>
      <c r="CT69" s="3"/>
      <c r="DY69" s="13"/>
    </row>
    <row r="70" spans="10:129" x14ac:dyDescent="0.25">
      <c r="AM70" s="10"/>
      <c r="AN70" s="10"/>
      <c r="AO70" s="10"/>
      <c r="AP70" s="10"/>
      <c r="AQ70" s="10"/>
      <c r="AR70" s="10"/>
      <c r="AS70" s="10"/>
      <c r="AT70" s="10"/>
      <c r="BC70" s="3"/>
      <c r="BI70" s="10"/>
      <c r="CT70" s="3"/>
      <c r="DY70" s="13"/>
    </row>
    <row r="71" spans="10:129" x14ac:dyDescent="0.25">
      <c r="AM71" s="10"/>
      <c r="AN71" s="10"/>
      <c r="AO71" s="10"/>
      <c r="AP71" s="10"/>
      <c r="AQ71" s="10"/>
      <c r="AR71" s="10"/>
      <c r="AS71" s="10"/>
      <c r="AT71" s="10"/>
      <c r="BC71" s="3"/>
      <c r="BI71" s="10"/>
      <c r="CT71" s="3"/>
      <c r="DY71" s="13"/>
    </row>
    <row r="72" spans="10:129" x14ac:dyDescent="0.25">
      <c r="AM72" s="10"/>
      <c r="AN72" s="10"/>
      <c r="AO72" s="10"/>
      <c r="AP72" s="10"/>
      <c r="AQ72" s="10"/>
      <c r="AR72" s="10"/>
      <c r="AS72" s="10"/>
      <c r="AT72" s="10"/>
      <c r="BC72" s="3"/>
      <c r="BI72" s="10"/>
      <c r="CT72" s="3"/>
      <c r="DY72" s="13"/>
    </row>
    <row r="73" spans="10:129" x14ac:dyDescent="0.25">
      <c r="AM73" s="10"/>
      <c r="AN73" s="10"/>
      <c r="AO73" s="10"/>
      <c r="AP73" s="10"/>
      <c r="AQ73" s="10"/>
      <c r="AR73" s="10"/>
      <c r="AS73" s="10"/>
      <c r="AT73" s="10"/>
      <c r="BC73" s="3"/>
      <c r="BI73" s="10"/>
      <c r="CT73" s="3"/>
      <c r="DY73" s="13"/>
    </row>
    <row r="74" spans="10:129" x14ac:dyDescent="0.25">
      <c r="AM74" s="10"/>
      <c r="AN74" s="10"/>
      <c r="AO74" s="10"/>
      <c r="AP74" s="10"/>
      <c r="AQ74" s="10"/>
      <c r="AR74" s="10"/>
      <c r="AS74" s="10"/>
      <c r="AT74" s="10"/>
      <c r="BC74" s="3"/>
      <c r="BI74" s="10"/>
      <c r="CT74" s="3"/>
      <c r="DY74" s="13"/>
    </row>
    <row r="75" spans="10:129" x14ac:dyDescent="0.25">
      <c r="AM75" s="10"/>
      <c r="AN75" s="10"/>
      <c r="AO75" s="10"/>
      <c r="AP75" s="10"/>
      <c r="AQ75" s="10"/>
      <c r="AR75" s="10"/>
      <c r="AS75" s="10"/>
      <c r="AT75" s="10"/>
      <c r="BC75" s="3"/>
      <c r="BI75" s="10"/>
      <c r="CT75" s="3"/>
      <c r="DY75" s="13"/>
    </row>
    <row r="76" spans="10:129" x14ac:dyDescent="0.25">
      <c r="AM76" s="10"/>
      <c r="AN76" s="10"/>
      <c r="AO76" s="10"/>
      <c r="AP76" s="10"/>
      <c r="AQ76" s="10"/>
      <c r="AR76" s="10"/>
      <c r="AS76" s="10"/>
      <c r="AT76" s="10"/>
      <c r="BC76" s="3"/>
      <c r="BI76" s="10"/>
      <c r="CT76" s="3"/>
      <c r="DY76" s="13"/>
    </row>
    <row r="77" spans="10:129" x14ac:dyDescent="0.25">
      <c r="AM77" s="10"/>
      <c r="AN77" s="10"/>
      <c r="AO77" s="10"/>
      <c r="AP77" s="10"/>
      <c r="AQ77" s="10"/>
      <c r="AR77" s="10"/>
      <c r="AS77" s="10"/>
      <c r="AT77" s="10"/>
      <c r="BC77" s="3"/>
      <c r="BI77" s="10"/>
      <c r="CT77" s="3"/>
      <c r="DY77" s="13"/>
    </row>
    <row r="78" spans="10:129" x14ac:dyDescent="0.25">
      <c r="AM78" s="10"/>
      <c r="AN78" s="10"/>
      <c r="AO78" s="10"/>
      <c r="AP78" s="10"/>
      <c r="AQ78" s="10"/>
      <c r="AR78" s="10"/>
      <c r="AS78" s="10"/>
      <c r="AT78" s="10"/>
      <c r="BC78" s="3"/>
      <c r="BI78" s="10"/>
      <c r="DY78" s="13"/>
    </row>
    <row r="79" spans="10:129" x14ac:dyDescent="0.25">
      <c r="AM79" s="10"/>
      <c r="AN79" s="10"/>
      <c r="AO79" s="10"/>
      <c r="AP79" s="10"/>
      <c r="AQ79" s="10"/>
      <c r="AR79" s="10"/>
      <c r="AS79" s="10"/>
      <c r="AT79" s="10"/>
      <c r="BC79" s="3"/>
      <c r="BI79" s="10"/>
      <c r="DY79" s="13"/>
    </row>
    <row r="80" spans="10:129" x14ac:dyDescent="0.25">
      <c r="AM80" s="10"/>
      <c r="AN80" s="10"/>
      <c r="AO80" s="10"/>
      <c r="AP80" s="10"/>
      <c r="AQ80" s="10"/>
      <c r="AR80" s="10"/>
      <c r="AS80" s="10"/>
      <c r="AT80" s="10"/>
      <c r="BC80" s="3"/>
      <c r="BI80" s="10"/>
      <c r="DY80" s="13"/>
    </row>
    <row r="81" spans="39:129" x14ac:dyDescent="0.25">
      <c r="AM81" s="10"/>
      <c r="AN81" s="10"/>
      <c r="AO81" s="10"/>
      <c r="AP81" s="10"/>
      <c r="AQ81" s="10"/>
      <c r="AR81" s="10"/>
      <c r="AS81" s="10"/>
      <c r="AT81" s="10"/>
      <c r="BC81" s="3"/>
      <c r="BI81" s="10"/>
      <c r="DY81" s="13"/>
    </row>
    <row r="82" spans="39:129" x14ac:dyDescent="0.25">
      <c r="AM82" s="10"/>
      <c r="AN82" s="10"/>
      <c r="AO82" s="10"/>
      <c r="AP82" s="10"/>
      <c r="AQ82" s="10"/>
      <c r="AR82" s="10"/>
      <c r="AS82" s="10"/>
      <c r="AT82" s="10"/>
      <c r="BC82" s="3"/>
      <c r="BI82" s="10"/>
      <c r="DY82" s="13"/>
    </row>
    <row r="83" spans="39:129" x14ac:dyDescent="0.25">
      <c r="AM83" s="10"/>
      <c r="AN83" s="10"/>
      <c r="AO83" s="10"/>
      <c r="AP83" s="10"/>
      <c r="AQ83" s="10"/>
      <c r="AR83" s="10"/>
      <c r="AS83" s="10"/>
      <c r="AT83" s="10"/>
      <c r="BC83" s="3"/>
      <c r="BI83" s="10"/>
      <c r="DY83" s="13"/>
    </row>
    <row r="84" spans="39:129" x14ac:dyDescent="0.25">
      <c r="AM84" s="10"/>
      <c r="AN84" s="10"/>
      <c r="AO84" s="10"/>
      <c r="AP84" s="10"/>
      <c r="AQ84" s="10"/>
      <c r="AR84" s="10"/>
      <c r="AS84" s="10"/>
      <c r="AT84" s="10"/>
      <c r="BC84" s="3"/>
      <c r="BI84" s="10"/>
      <c r="DY84" s="13"/>
    </row>
    <row r="85" spans="39:129" x14ac:dyDescent="0.25">
      <c r="AM85" s="10"/>
      <c r="AN85" s="10"/>
      <c r="AO85" s="10"/>
      <c r="AP85" s="10"/>
      <c r="AQ85" s="10"/>
      <c r="AR85" s="10"/>
      <c r="AS85" s="10"/>
      <c r="AT85" s="10"/>
      <c r="BC85" s="3"/>
      <c r="BI85" s="10"/>
      <c r="DY85" s="13"/>
    </row>
    <row r="86" spans="39:129" x14ac:dyDescent="0.25">
      <c r="AT86" s="10"/>
      <c r="BC86" s="3"/>
      <c r="BI86" s="10"/>
      <c r="DY86" s="13"/>
    </row>
    <row r="87" spans="39:129" x14ac:dyDescent="0.25">
      <c r="AT87" s="10"/>
      <c r="BC87" s="3"/>
      <c r="BI87" s="10"/>
      <c r="DY87" s="13"/>
    </row>
    <row r="88" spans="39:129" x14ac:dyDescent="0.25">
      <c r="AT88" s="10"/>
      <c r="BC88" s="3"/>
      <c r="BI88" s="10"/>
      <c r="DY88" s="13"/>
    </row>
    <row r="89" spans="39:129" x14ac:dyDescent="0.25">
      <c r="AT89" s="10"/>
      <c r="BC89" s="3"/>
      <c r="BI89" s="10"/>
      <c r="DY89" s="13"/>
    </row>
    <row r="90" spans="39:129" x14ac:dyDescent="0.25">
      <c r="AT90" s="10"/>
      <c r="BC90" s="3"/>
      <c r="BI90" s="10"/>
      <c r="DY90" s="13"/>
    </row>
    <row r="91" spans="39:129" x14ac:dyDescent="0.25">
      <c r="AT91" s="10"/>
      <c r="BC91" s="3"/>
      <c r="BI91" s="10"/>
      <c r="DY91" s="13"/>
    </row>
    <row r="92" spans="39:129" x14ac:dyDescent="0.25">
      <c r="AT92" s="10"/>
      <c r="BC92" s="3"/>
      <c r="BI92" s="10"/>
      <c r="DY92" s="13"/>
    </row>
    <row r="93" spans="39:129" x14ac:dyDescent="0.25">
      <c r="BI93" s="10"/>
      <c r="DY93" s="13"/>
    </row>
    <row r="94" spans="39:129" x14ac:dyDescent="0.25">
      <c r="AU94" s="10"/>
      <c r="BI94" s="10"/>
      <c r="DY94" s="13"/>
    </row>
    <row r="95" spans="39:129" x14ac:dyDescent="0.25">
      <c r="AU95" s="10"/>
      <c r="BI95" s="10"/>
      <c r="DY95" s="13"/>
    </row>
    <row r="96" spans="39:129" x14ac:dyDescent="0.25">
      <c r="AU96" s="10"/>
      <c r="BI96" s="10"/>
      <c r="DY96" s="13"/>
    </row>
    <row r="97" spans="47:129" x14ac:dyDescent="0.25">
      <c r="AU97" s="10"/>
      <c r="BI97" s="10"/>
      <c r="DY97" s="13"/>
    </row>
    <row r="98" spans="47:129" x14ac:dyDescent="0.25">
      <c r="AU98" s="10"/>
      <c r="BI98" s="10"/>
      <c r="DY98" s="13"/>
    </row>
    <row r="99" spans="47:129" x14ac:dyDescent="0.25">
      <c r="AU99" s="10"/>
      <c r="DY99" s="13"/>
    </row>
    <row r="100" spans="47:129" x14ac:dyDescent="0.25">
      <c r="AU100" s="10"/>
      <c r="DY100" s="13"/>
    </row>
    <row r="101" spans="47:129" x14ac:dyDescent="0.25">
      <c r="AU101" s="10"/>
      <c r="DY101" s="13"/>
    </row>
    <row r="102" spans="47:129" x14ac:dyDescent="0.25">
      <c r="AU102" s="10"/>
      <c r="DY102" s="13"/>
    </row>
    <row r="103" spans="47:129" x14ac:dyDescent="0.25">
      <c r="AU103" s="10"/>
      <c r="DY103" s="13"/>
    </row>
    <row r="104" spans="47:129" x14ac:dyDescent="0.25">
      <c r="AU104" s="10"/>
      <c r="DY104" s="13"/>
    </row>
    <row r="105" spans="47:129" x14ac:dyDescent="0.25">
      <c r="AU105" s="10"/>
      <c r="DY105" s="13"/>
    </row>
    <row r="106" spans="47:129" x14ac:dyDescent="0.25">
      <c r="AU106" s="10"/>
      <c r="DY106" s="13"/>
    </row>
    <row r="107" spans="47:129" x14ac:dyDescent="0.25">
      <c r="AU107" s="10"/>
      <c r="DY107" s="13"/>
    </row>
    <row r="108" spans="47:129" x14ac:dyDescent="0.25">
      <c r="AU108" s="10"/>
      <c r="DY108" s="13"/>
    </row>
    <row r="109" spans="47:129" x14ac:dyDescent="0.25">
      <c r="AU109" s="10"/>
      <c r="DY109" s="13"/>
    </row>
    <row r="110" spans="47:129" x14ac:dyDescent="0.25">
      <c r="AU110" s="10"/>
      <c r="DY110" s="13"/>
    </row>
    <row r="111" spans="47:129" x14ac:dyDescent="0.25">
      <c r="AU111" s="10"/>
      <c r="DY111" s="13"/>
    </row>
    <row r="112" spans="47:129" x14ac:dyDescent="0.25">
      <c r="AU112" s="10"/>
      <c r="DY112" s="13"/>
    </row>
    <row r="113" spans="47:129" x14ac:dyDescent="0.25">
      <c r="AU113" s="10"/>
      <c r="DY113" s="13"/>
    </row>
    <row r="114" spans="47:129" x14ac:dyDescent="0.25">
      <c r="AU114" s="10"/>
      <c r="DY114" s="13"/>
    </row>
    <row r="115" spans="47:129" x14ac:dyDescent="0.25">
      <c r="AU115" s="10"/>
      <c r="DY115" s="13"/>
    </row>
    <row r="116" spans="47:129" x14ac:dyDescent="0.25">
      <c r="AU116" s="10"/>
      <c r="DY116" s="13"/>
    </row>
    <row r="117" spans="47:129" x14ac:dyDescent="0.25">
      <c r="AU117" s="10"/>
      <c r="DY117" s="13"/>
    </row>
    <row r="118" spans="47:129" x14ac:dyDescent="0.25">
      <c r="AU118" s="10"/>
      <c r="DY118" s="13"/>
    </row>
    <row r="119" spans="47:129" x14ac:dyDescent="0.25">
      <c r="AU119" s="10"/>
      <c r="DY119" s="13"/>
    </row>
    <row r="120" spans="47:129" x14ac:dyDescent="0.25">
      <c r="AU120" s="10"/>
      <c r="DY120" s="13"/>
    </row>
    <row r="121" spans="47:129" x14ac:dyDescent="0.25">
      <c r="AU121" s="10"/>
      <c r="DY121" s="13"/>
    </row>
    <row r="122" spans="47:129" x14ac:dyDescent="0.25">
      <c r="AU122" s="10"/>
      <c r="DY122" s="13"/>
    </row>
    <row r="123" spans="47:129" x14ac:dyDescent="0.25">
      <c r="AU123" s="10"/>
      <c r="DY123" s="13"/>
    </row>
    <row r="124" spans="47:129" x14ac:dyDescent="0.25">
      <c r="AU124" s="10"/>
      <c r="DY124" s="13"/>
    </row>
    <row r="125" spans="47:129" x14ac:dyDescent="0.25">
      <c r="AU125" s="10"/>
      <c r="DY125" s="13"/>
    </row>
    <row r="126" spans="47:129" x14ac:dyDescent="0.25">
      <c r="AU126" s="10"/>
      <c r="DY126" s="13"/>
    </row>
    <row r="127" spans="47:129" x14ac:dyDescent="0.25">
      <c r="AU127" s="10"/>
      <c r="DY127" s="13"/>
    </row>
    <row r="128" spans="47:129" x14ac:dyDescent="0.25">
      <c r="DY128" s="13"/>
    </row>
    <row r="129" spans="129:129" x14ac:dyDescent="0.25">
      <c r="DY129" s="13"/>
    </row>
    <row r="130" spans="129:129" x14ac:dyDescent="0.25">
      <c r="DY130" s="13"/>
    </row>
    <row r="131" spans="129:129" x14ac:dyDescent="0.25">
      <c r="DY131" s="13"/>
    </row>
    <row r="132" spans="129:129" x14ac:dyDescent="0.25">
      <c r="DY132" s="13"/>
    </row>
    <row r="133" spans="129:129" x14ac:dyDescent="0.25">
      <c r="DY133" s="13"/>
    </row>
    <row r="134" spans="129:129" x14ac:dyDescent="0.25">
      <c r="DY134" s="13"/>
    </row>
    <row r="135" spans="129:129" x14ac:dyDescent="0.25">
      <c r="DY135" s="13"/>
    </row>
    <row r="136" spans="129:129" x14ac:dyDescent="0.25">
      <c r="DY136" s="13"/>
    </row>
    <row r="137" spans="129:129" x14ac:dyDescent="0.25">
      <c r="DY137" s="13"/>
    </row>
    <row r="138" spans="129:129" x14ac:dyDescent="0.25">
      <c r="DY138" s="13"/>
    </row>
    <row r="139" spans="129:129" x14ac:dyDescent="0.25">
      <c r="DY139" s="13"/>
    </row>
  </sheetData>
  <sortState xmlns:xlrd2="http://schemas.microsoft.com/office/spreadsheetml/2017/richdata2" ref="CU23:CZ39">
    <sortCondition ref="CX23:CX39"/>
  </sortState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Chapter 4</vt:lpstr>
      <vt:lpstr>'Chapter 4'!_Toc20846894</vt:lpstr>
      <vt:lpstr>'Chapter 4'!_Toc20846896</vt:lpstr>
      <vt:lpstr>'Chapter 4'!_Toc21959156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Weijler</dc:creator>
  <cp:lastModifiedBy>Fatma Usheva</cp:lastModifiedBy>
  <dcterms:created xsi:type="dcterms:W3CDTF">2019-11-21T12:11:30Z</dcterms:created>
  <dcterms:modified xsi:type="dcterms:W3CDTF">2019-11-29T18:28:39Z</dcterms:modified>
</cp:coreProperties>
</file>